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CNDAT03\Dati\Tecnico_Ext\0_LL_PP_Gare\__Forniture\2025\Filtri Impianti CDZ\Manifestazione di interesse\"/>
    </mc:Choice>
  </mc:AlternateContent>
  <bookViews>
    <workbookView xWindow="0" yWindow="0" windowWidth="7560" windowHeight="7590"/>
  </bookViews>
  <sheets>
    <sheet name="Elenco Tipologia Filtri " sheetId="9" r:id="rId1"/>
  </sheets>
  <definedNames>
    <definedName name="Print_Area" localSheetId="0">'Elenco Tipologia Filtri '!$B$1:$F$109</definedName>
  </definedNames>
  <calcPr calcId="162913"/>
</workbook>
</file>

<file path=xl/calcChain.xml><?xml version="1.0" encoding="utf-8"?>
<calcChain xmlns="http://schemas.openxmlformats.org/spreadsheetml/2006/main">
  <c r="H109" i="9" l="1"/>
  <c r="H105" i="9"/>
  <c r="H104" i="9"/>
  <c r="H103" i="9"/>
  <c r="H99" i="9"/>
  <c r="H98" i="9"/>
  <c r="H97" i="9"/>
  <c r="H96" i="9"/>
  <c r="H95" i="9"/>
  <c r="H94" i="9"/>
  <c r="H93" i="9"/>
  <c r="H92" i="9"/>
  <c r="H91" i="9"/>
  <c r="H90" i="9"/>
  <c r="H86" i="9"/>
  <c r="H85" i="9"/>
  <c r="H81" i="9"/>
  <c r="H80" i="9"/>
  <c r="H79" i="9"/>
  <c r="H75" i="9"/>
  <c r="H71" i="9"/>
  <c r="H70" i="9"/>
  <c r="H66" i="9"/>
  <c r="H62" i="9"/>
  <c r="H61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17" i="9"/>
  <c r="H16" i="9"/>
  <c r="H15" i="9"/>
  <c r="H14" i="9"/>
  <c r="H13" i="9"/>
  <c r="H12" i="9"/>
  <c r="H8" i="9"/>
  <c r="H7" i="9"/>
  <c r="H6" i="9"/>
  <c r="H5" i="9"/>
  <c r="H4" i="9"/>
  <c r="H111" i="9" l="1"/>
  <c r="F116" i="9"/>
</calcChain>
</file>

<file path=xl/sharedStrings.xml><?xml version="1.0" encoding="utf-8"?>
<sst xmlns="http://schemas.openxmlformats.org/spreadsheetml/2006/main" count="163" uniqueCount="85">
  <si>
    <t>Portata aria richiesta mc/h</t>
  </si>
  <si>
    <t>Perdita di carico iniziale richiesta</t>
  </si>
  <si>
    <t>Perdita di carico finale</t>
  </si>
  <si>
    <t>Dimensioni richiesta</t>
  </si>
  <si>
    <t>592X592X48</t>
  </si>
  <si>
    <t>530X200X3</t>
  </si>
  <si>
    <t>680X200X3</t>
  </si>
  <si>
    <t>830X200X3</t>
  </si>
  <si>
    <t>700X170X10</t>
  </si>
  <si>
    <t>915X215X6</t>
  </si>
  <si>
    <t>500X400X48</t>
  </si>
  <si>
    <t>500X500X48</t>
  </si>
  <si>
    <t>610X610X292</t>
  </si>
  <si>
    <t>Perdita di carico  massima</t>
  </si>
  <si>
    <t>625X500X98</t>
  </si>
  <si>
    <t>625X400X48</t>
  </si>
  <si>
    <t>625X500X48</t>
  </si>
  <si>
    <t>625X400X98</t>
  </si>
  <si>
    <t>592X287X48</t>
  </si>
  <si>
    <t>592X592X292</t>
  </si>
  <si>
    <t>592X592X370   (n.6 tasche)</t>
  </si>
  <si>
    <t>610X914X66</t>
  </si>
  <si>
    <t>610X1219X66</t>
  </si>
  <si>
    <t>592X592X370   (n.12 tasche)</t>
  </si>
  <si>
    <t>305X610X292</t>
  </si>
  <si>
    <t>600x500x98</t>
  </si>
  <si>
    <t>500X500X23</t>
  </si>
  <si>
    <t>554X554X23</t>
  </si>
  <si>
    <t>592X592X23</t>
  </si>
  <si>
    <t>610X305X48</t>
  </si>
  <si>
    <t>870X470X48</t>
  </si>
  <si>
    <t>800X440X98</t>
  </si>
  <si>
    <t>800X500X98</t>
  </si>
  <si>
    <t>592X490X48</t>
  </si>
  <si>
    <t>600X500X48</t>
  </si>
  <si>
    <t>750X400X48</t>
  </si>
  <si>
    <t>500X500X98</t>
  </si>
  <si>
    <r>
      <t xml:space="preserve">3.5 - FILTRI A TASCA MORBIDA
a) Telaio in acciaio zincato con flangia perimetrale spessore 25 mm;
b) Tasche coniche per prestazioni ottimizzate;
c) Materiale filtrante in fibra sintetica;
d) Classe di Efficienza </t>
    </r>
    <r>
      <rPr>
        <b/>
        <sz val="9"/>
        <rFont val="Verdana"/>
        <family val="2"/>
      </rPr>
      <t>ISO ePM10 50 secondo ISO 16890</t>
    </r>
    <r>
      <rPr>
        <sz val="9"/>
        <rFont val="Verdana"/>
        <family val="2"/>
      </rPr>
      <t xml:space="preserve"> (equivalente ex Classe M5 secondo EN 779);
e) Classe energetica Eurovent: </t>
    </r>
    <r>
      <rPr>
        <b/>
        <sz val="9"/>
        <rFont val="Verdana"/>
        <family val="2"/>
      </rPr>
      <t>E</t>
    </r>
  </si>
  <si>
    <r>
      <t xml:space="preserve">3.6 - FILTRI A TASCA MORBIDA
a) Telaio in acciaio zincato con flangia perimetrale spessore 25 mm;
b) Tasche coniche per prestazioni ottimizzate;
c) Materiale filtrante in fibra sintetica;
d) Classe di Efficienza </t>
    </r>
    <r>
      <rPr>
        <b/>
        <sz val="9"/>
        <rFont val="Verdana"/>
        <family val="2"/>
      </rPr>
      <t>ISO ePM2,5 70 secondo ISO 16890</t>
    </r>
    <r>
      <rPr>
        <sz val="9"/>
        <rFont val="Verdana"/>
        <family val="2"/>
      </rPr>
      <t xml:space="preserve"> (equivalente ex Classe F7 secondo EN 779);
e) Classe energetica Eurovent: </t>
    </r>
    <r>
      <rPr>
        <b/>
        <sz val="9"/>
        <rFont val="Verdana"/>
        <family val="2"/>
      </rPr>
      <t>D</t>
    </r>
  </si>
  <si>
    <t>592X287X600   (n.4 tasche)</t>
  </si>
  <si>
    <t>592X592X600   (n.8 tasche)</t>
  </si>
  <si>
    <r>
      <t xml:space="preserve">3.7 - FILTRI A TASCA MORBIDA
a) Telaio in acciaio zincato con flangia perimetrale spessore 25 mm;
b) Tasche coniche per prestazioni ottimizzate;
c) Materiale filtrante in fibra di vetro;
d) Classe di Efficienza </t>
    </r>
    <r>
      <rPr>
        <b/>
        <sz val="9"/>
        <rFont val="Verdana"/>
        <family val="2"/>
      </rPr>
      <t>ISO ePM1 80 secondo ISO 16890</t>
    </r>
    <r>
      <rPr>
        <sz val="9"/>
        <rFont val="Verdana"/>
        <family val="2"/>
      </rPr>
      <t xml:space="preserve"> (equivalente ex Classe F9 secondo EN 779);
e) Classe energetica Eurovent: </t>
    </r>
    <r>
      <rPr>
        <b/>
        <sz val="9"/>
        <rFont val="Verdana"/>
        <family val="2"/>
      </rPr>
      <t>E</t>
    </r>
  </si>
  <si>
    <r>
      <t xml:space="preserve">3.8 - FILTRO DEL TIPO A TASCA RIGIDA
a)	Telaio in polipropilene ABS con flangia perimetrale spessore 25 mm, struttura a tasche rigide;
b)	Media filtrante in carta di microfibra di vetro disposta a minipieghe ravvicinate;
c)	Sigillante poliuretano bicomponente;
d)	Separatori termoplastici;
e)	Classe di Efficienza </t>
    </r>
    <r>
      <rPr>
        <b/>
        <sz val="9"/>
        <rFont val="Verdana"/>
        <family val="2"/>
      </rPr>
      <t>ISO ePM1 80 secondo ISO 16890</t>
    </r>
    <r>
      <rPr>
        <sz val="9"/>
        <rFont val="Verdana"/>
        <family val="2"/>
      </rPr>
      <t xml:space="preserve"> (equivalente ex Classe F9 secondo EN 779);
F) Classe energetica Eurovent: </t>
    </r>
    <r>
      <rPr>
        <b/>
        <sz val="9"/>
        <rFont val="Verdana"/>
        <family val="2"/>
      </rPr>
      <t>C</t>
    </r>
  </si>
  <si>
    <t>595X287X292</t>
  </si>
  <si>
    <t xml:space="preserve">592X490X292 </t>
  </si>
  <si>
    <r>
      <t xml:space="preserve">3.9 - FILTRO ASSOLUTO PER FLUSSI CANALIZZATI AD ALTA PORTATA
a)	Telaio in lamiera zincata;
b)	Media filtrante in carta di microfibra di vetro disposta a minipieghe ravvicinate;
c)	Sigillante poliuretano bicomponente;
d)	Separatori termoplastici;
e)	Struttura a multidiedro;
f)	Guarnizione in schiuma di poliuretano in un unico pezzo;
g)	Efficienza </t>
    </r>
    <r>
      <rPr>
        <b/>
        <sz val="9"/>
        <rFont val="Verdana"/>
        <family val="2"/>
      </rPr>
      <t>99,95% MPPS, Classe H13 secondo lo Standard CEN EN 1822</t>
    </r>
    <r>
      <rPr>
        <sz val="9"/>
        <rFont val="Verdana"/>
        <family val="2"/>
      </rPr>
      <t>;
h)	Certificazione individuale di efficienza globale e grafico di scansione attestante l’efficienza locale effettuata con banco prova normalizzato.</t>
    </r>
  </si>
  <si>
    <t>457X457X292</t>
  </si>
  <si>
    <t>305X305X66</t>
  </si>
  <si>
    <t>305X610X66</t>
  </si>
  <si>
    <t>525X525X66</t>
  </si>
  <si>
    <t>549X549X66</t>
  </si>
  <si>
    <t>610X610X66</t>
  </si>
  <si>
    <t xml:space="preserve">610X610X150 </t>
  </si>
  <si>
    <t>544X544X78</t>
  </si>
  <si>
    <t>915X610X78</t>
  </si>
  <si>
    <t>457X457X71</t>
  </si>
  <si>
    <t>490X280X48</t>
  </si>
  <si>
    <r>
      <t xml:space="preserve">3.10 - FILTRO ASSOLUTO TERMINALE PER FLUSSI UNIDIREZIONALI
a)	Telaio in alluminio anodizzato estruso;
b)	Media filtrante in carta di microfibra di vetro disposta a minipieghe ravvicinate;
c)	Reti di protezione verniciate su ambo i lati con vernice epossidica RAL 9010;
d)	Separatori termoplastici;
e)	Sigillante poliuretano bicomponente;
f)	Guarnizione semitonda in poliuretano iniettata nel telaio;
g)	Temperatura massima d’esercizio 70°C, umidità relativa massima 100%;
h)	Efficienza </t>
    </r>
    <r>
      <rPr>
        <b/>
        <sz val="9"/>
        <rFont val="Verdana"/>
        <family val="2"/>
      </rPr>
      <t>99,995% MPPS, Classe H14 secondo lo Standard CEN EN 1822</t>
    </r>
    <r>
      <rPr>
        <sz val="9"/>
        <rFont val="Verdana"/>
        <family val="2"/>
      </rPr>
      <t>;
i)	Certificazione individuale di efficienza globale e grafico di scansione attestante l’efficienza locale effettuata con banco prova normalizzato;
j)	I filtri dovranno essere “leak free filter”;
k)	L’imballo dovrà essere individuale, con pellicola in plastica.</t>
    </r>
  </si>
  <si>
    <r>
      <t xml:space="preserve">3.11 - FILTRO ASSOLUTO TERMINALE PER FLUSSI UNIDIREZIONALI
a)	Telaio in lamiera zincata;
b)	Media filtrante in carta di microfibra di vetro disposta a minipieghe ravvicinate;
c)	Separatori termoplastici;
d)	Sigillante poliuretano bicomponente;
e)	Guarnizione semitonda in poliuretano;
f)	Temperatura massima d’esercizio 70°C, umidità relativa massima 100%;
g)	Efficienza </t>
    </r>
    <r>
      <rPr>
        <b/>
        <sz val="9"/>
        <rFont val="Verdana"/>
        <family val="2"/>
      </rPr>
      <t>99,995% MPPS, Classe H14 secondo lo Standard CEN EN 1822</t>
    </r>
    <r>
      <rPr>
        <sz val="9"/>
        <rFont val="Verdana"/>
        <family val="2"/>
      </rPr>
      <t>;
h)	Certificazione individuale di efficienza globale e grafico di scansione attestante l’efficienza locale effettuata con banco prova normalizzato;
i)	I filtri dovranno essere “leak free filter”;
j)	L’imballo dovrà essere individuale, con pellicola in plastica.</t>
    </r>
  </si>
  <si>
    <r>
      <t xml:space="preserve">3.12 - FILTRO ASSOLUTO TERMINALE PER FLUSSI UNIDIREZIONALI
a)	Telaio in alluminio anodizzato estruso;
b)	Media filtrante in carta di microfibra di vetro disposta a minipieghe ravvicinate;
c)	Reti di protezione verniciate su ambo i lati con vernice epossidica RAL 9010;
d)	Separatori termoplastici;
e)	Sigillante poliuretano bicomponente;
f)	Guarnizione </t>
    </r>
    <r>
      <rPr>
        <b/>
        <sz val="9"/>
        <rFont val="Verdana"/>
        <family val="2"/>
      </rPr>
      <t>GEL siliconica (Liquid Seal)</t>
    </r>
    <r>
      <rPr>
        <sz val="9"/>
        <rFont val="Verdana"/>
        <family val="2"/>
      </rPr>
      <t xml:space="preserve">;
g)	Temperatura massima d’esercizio 70°C, umidità relativa massima 100%;
h)	Efficienza </t>
    </r>
    <r>
      <rPr>
        <b/>
        <sz val="9"/>
        <rFont val="Verdana"/>
        <family val="2"/>
      </rPr>
      <t>99,995% MPPS, Classe H14 secondo lo Standard CEN EN 1822</t>
    </r>
    <r>
      <rPr>
        <sz val="9"/>
        <rFont val="Verdana"/>
        <family val="2"/>
      </rPr>
      <t>;
i)	Certificazione individuale di efficienza globale e grafico di scansione attestante l’efficienza locale effettuata con banco prova normalizzato;
j)	I filtri dovranno essere “leak free filter”;
k)	L’imballo dovrà essere individuale, con pellicola in plastica.</t>
    </r>
  </si>
  <si>
    <t xml:space="preserve">ALLEGATO B - ELENCO TIPOLOGIA FILTRI </t>
  </si>
  <si>
    <t>490x590x20</t>
  </si>
  <si>
    <t>600x570x23</t>
  </si>
  <si>
    <t>900x650x23</t>
  </si>
  <si>
    <t>400x500x98</t>
  </si>
  <si>
    <t>500x500x98</t>
  </si>
  <si>
    <t>355x290x48</t>
  </si>
  <si>
    <t>300x350x48</t>
  </si>
  <si>
    <t>500x380x48</t>
  </si>
  <si>
    <t>625x548x48</t>
  </si>
  <si>
    <t>750X500X48</t>
  </si>
  <si>
    <t>350x360x98</t>
  </si>
  <si>
    <t>300x350x60</t>
  </si>
  <si>
    <t>500x380x60</t>
  </si>
  <si>
    <t>305x610x78</t>
  </si>
  <si>
    <r>
      <t xml:space="preserve">3.3 – CELLE FILTRANTI SINTETICHE ONDULATE
a) Telaio in lamiera zincata, forma a “U”, chiusura del telaio senza sporgenze, a filo telaio (senza viti o rivetti);
b) Reti di protezione su ambo i lati, in filo zincato elettrosaldato;
c) Materiale filtrante in poliestere, pacco filtrante ondulato, autoestinguente, temperatura massima di utilizzo 70°C, umidità relativa massima 100%;
d) Classe di Efficienza </t>
    </r>
    <r>
      <rPr>
        <b/>
        <sz val="9"/>
        <rFont val="Verdana"/>
        <family val="2"/>
      </rPr>
      <t>ISO Coarse 60 secondo ISO 16890</t>
    </r>
    <r>
      <rPr>
        <sz val="9"/>
        <rFont val="Verdana"/>
        <family val="2"/>
      </rPr>
      <t xml:space="preserve"> (equivalente ex Classe G4 secondo EN 779);
e) Classe energetica Eurovent: non richiesta.</t>
    </r>
  </si>
  <si>
    <r>
      <t xml:space="preserve">3.4 – CELLE FILTRANTI SINTETICHE ONDULATE
a) Telaio in lamiera zincata, forma a “U”, chiusura del telaio senza sporgenze, a filo telaio (senza viti o rivetti);
b) Reti di protezione su ambo i lati, in filo zincato elettrosaldato;
c) Materiale filtrante in poliestere, pacco filtrante ondulato, autoestinguente, temperatura massima di utilizzo 80°C, umidità relativa massima 100%;
d) Classe di Efficienza </t>
    </r>
    <r>
      <rPr>
        <b/>
        <sz val="9"/>
        <rFont val="Verdana"/>
        <family val="2"/>
      </rPr>
      <t>ISO ePM10 55 secondo ISO 16890</t>
    </r>
    <r>
      <rPr>
        <sz val="9"/>
        <rFont val="Verdana"/>
        <family val="2"/>
      </rPr>
      <t xml:space="preserve"> (equivalente ex Classe M5 secondo EN 779);
e) Classe energetica Eurovent: non richiesta.</t>
    </r>
  </si>
  <si>
    <r>
      <t xml:space="preserve">3.1 - CELLE FILTRANTI SINTETICHE PIANE
a) Telaio in lamiera zincata, forma a “U”, chiusura del telaio senza sporgenze, a filo telaio (senza viti o rivetti);
b) Reti di protezione su ambo i lati, in filo zincato elettrosaldato;
c) Materiale filtrante in poliestere, pacco filtrante piano, autoestinguente, temperatura massima di utilizzo 70°C, umidità relativa massima 100%;
d) Classe di Efficienza </t>
    </r>
    <r>
      <rPr>
        <b/>
        <sz val="9"/>
        <rFont val="Verdana"/>
        <family val="2"/>
      </rPr>
      <t>ISO Coarse 40 secondo ISO 16890</t>
    </r>
    <r>
      <rPr>
        <sz val="9"/>
        <rFont val="Verdana"/>
        <family val="2"/>
      </rPr>
      <t xml:space="preserve"> (equivalente ex Classe G3 secondo EN779)
e) Classe energetica Eurovent: non richiesta</t>
    </r>
  </si>
  <si>
    <r>
      <t xml:space="preserve">3.2 - CELLE FILTRANTI SINTETICHE PIANE
a) Telaio in lamiera zincata, forma a “U”, chiusura del telaio senza sporgenze, a filo telaio (senza viti o rivetti);
b) Reti di protezione su ambo i lati, in filo zincato elettrosaldato;
c) Materiale filtrante in poliestere, pacco filtrante piano, autoestinguente, temperatura massima di utilizzo 70°C, umidità relativa massima 100%;
d) Classe di Efficienza </t>
    </r>
    <r>
      <rPr>
        <b/>
        <sz val="9"/>
        <rFont val="Verdana"/>
        <family val="2"/>
      </rPr>
      <t>ISO Coarse 50 secondo ISO 16890</t>
    </r>
    <r>
      <rPr>
        <sz val="9"/>
        <rFont val="Verdana"/>
        <family val="2"/>
      </rPr>
      <t xml:space="preserve"> (equivalente ex Classe G4 secondo EN 779);
e) Classe energetica Eurovent: non richiesta</t>
    </r>
  </si>
  <si>
    <t>3.4.1 – CELLE FILTRANTI AD ALTA EFFICIENZA
a) Telaio in lamiera zincata, forma a “U”, con spessore minimo 6/10, chiusura del telaio senza sporgenze, a filo telaio (senza viti o rivetti);
b) Reti di protezione su ambo i lati, in filo zincato elettrosaldato.
c) Materiale filtrante in poliestere, pacco filtrante ondulato, autoestinguente, Temperatura massima di utilizzo 80°C, umidità relativa massima 100%;
d)  Classe di Efficienza ISO ePM1 55 secondo ISO 16890  ( ex Classe F7 secondo EN 779);
e) Classe energetica Eurovent: non richiesta.</t>
  </si>
  <si>
    <t>592x592x98</t>
  </si>
  <si>
    <t>457x457x66</t>
  </si>
  <si>
    <t>Quantità per
18 mesi</t>
  </si>
  <si>
    <t>Quantità per 
18 mesi</t>
  </si>
  <si>
    <t>Totale filtri 18 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</si>
</sst>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0" fillId="0" borderId="0" xfId="0" applyFill="1"/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/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Border="1"/>
    <xf numFmtId="0" fontId="5" fillId="0" borderId="12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</cellXfs>
  <cellStyles count="3">
    <cellStyle name="Normale" xfId="0" builtinId="0"/>
    <cellStyle name="Normale 2" xfId="1"/>
    <cellStyle name="Normale 3 2" xfId="2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2"/>
  <sheetViews>
    <sheetView tabSelected="1" zoomScaleNormal="100" workbookViewId="0">
      <selection activeCell="B3" sqref="B3"/>
    </sheetView>
  </sheetViews>
  <sheetFormatPr defaultRowHeight="15" x14ac:dyDescent="0.25"/>
  <cols>
    <col min="2" max="2" width="27.85546875" customWidth="1"/>
    <col min="3" max="3" width="17.85546875" customWidth="1"/>
    <col min="4" max="4" width="13.85546875" customWidth="1"/>
    <col min="5" max="5" width="21" customWidth="1"/>
    <col min="6" max="6" width="12.5703125" customWidth="1"/>
    <col min="7" max="7" width="21.7109375" customWidth="1"/>
    <col min="8" max="8" width="12.5703125" hidden="1" customWidth="1"/>
  </cols>
  <sheetData>
    <row r="1" spans="2:8" ht="27.75" customHeight="1" thickBot="1" x14ac:dyDescent="0.3">
      <c r="B1" s="29" t="s">
        <v>60</v>
      </c>
      <c r="C1" s="29"/>
      <c r="D1" s="29"/>
      <c r="E1" s="29"/>
      <c r="F1" s="29"/>
    </row>
    <row r="2" spans="2:8" ht="104.25" customHeight="1" x14ac:dyDescent="0.25">
      <c r="B2" s="30" t="s">
        <v>77</v>
      </c>
      <c r="C2" s="31"/>
      <c r="D2" s="31"/>
      <c r="E2" s="31"/>
      <c r="F2" s="32"/>
    </row>
    <row r="3" spans="2:8" ht="45" x14ac:dyDescent="0.25">
      <c r="B3" s="21" t="s">
        <v>3</v>
      </c>
      <c r="C3" s="22" t="s">
        <v>0</v>
      </c>
      <c r="D3" s="22" t="s">
        <v>1</v>
      </c>
      <c r="E3" s="22" t="s">
        <v>2</v>
      </c>
      <c r="F3" s="23" t="s">
        <v>82</v>
      </c>
      <c r="H3" s="23" t="s">
        <v>82</v>
      </c>
    </row>
    <row r="4" spans="2:8" x14ac:dyDescent="0.25">
      <c r="B4" s="3" t="s">
        <v>5</v>
      </c>
      <c r="C4" s="6">
        <v>530</v>
      </c>
      <c r="D4" s="6">
        <v>22</v>
      </c>
      <c r="E4" s="6">
        <v>150</v>
      </c>
      <c r="F4" s="8">
        <v>9</v>
      </c>
      <c r="H4" s="8">
        <f>F4</f>
        <v>9</v>
      </c>
    </row>
    <row r="5" spans="2:8" x14ac:dyDescent="0.25">
      <c r="B5" s="3" t="s">
        <v>6</v>
      </c>
      <c r="C5" s="6">
        <v>680</v>
      </c>
      <c r="D5" s="6">
        <v>22</v>
      </c>
      <c r="E5" s="6">
        <v>150</v>
      </c>
      <c r="F5" s="8">
        <v>9</v>
      </c>
      <c r="H5" s="8">
        <f t="shared" ref="H5:H8" si="0">F5</f>
        <v>9</v>
      </c>
    </row>
    <row r="6" spans="2:8" x14ac:dyDescent="0.25">
      <c r="B6" s="3" t="s">
        <v>7</v>
      </c>
      <c r="C6" s="6">
        <v>830</v>
      </c>
      <c r="D6" s="6">
        <v>22</v>
      </c>
      <c r="E6" s="6">
        <v>150</v>
      </c>
      <c r="F6" s="8">
        <v>6</v>
      </c>
      <c r="H6" s="8">
        <f t="shared" si="0"/>
        <v>6</v>
      </c>
    </row>
    <row r="7" spans="2:8" x14ac:dyDescent="0.25">
      <c r="B7" s="3" t="s">
        <v>9</v>
      </c>
      <c r="C7" s="6">
        <v>985</v>
      </c>
      <c r="D7" s="6">
        <v>22</v>
      </c>
      <c r="E7" s="6">
        <v>150</v>
      </c>
      <c r="F7" s="8">
        <v>6</v>
      </c>
      <c r="H7" s="8">
        <f t="shared" si="0"/>
        <v>6</v>
      </c>
    </row>
    <row r="8" spans="2:8" ht="15.75" thickBot="1" x14ac:dyDescent="0.3">
      <c r="B8" s="11" t="s">
        <v>8</v>
      </c>
      <c r="C8" s="9">
        <v>595</v>
      </c>
      <c r="D8" s="9">
        <v>22</v>
      </c>
      <c r="E8" s="9">
        <v>150</v>
      </c>
      <c r="F8" s="10">
        <v>24</v>
      </c>
      <c r="H8" s="8">
        <f t="shared" si="0"/>
        <v>24</v>
      </c>
    </row>
    <row r="9" spans="2:8" ht="15.75" thickBot="1" x14ac:dyDescent="0.3">
      <c r="B9" s="24"/>
      <c r="C9" s="14"/>
      <c r="D9" s="14"/>
      <c r="E9" s="14"/>
      <c r="F9" s="14"/>
      <c r="H9" s="14"/>
    </row>
    <row r="10" spans="2:8" ht="108" customHeight="1" x14ac:dyDescent="0.25">
      <c r="B10" s="30" t="s">
        <v>78</v>
      </c>
      <c r="C10" s="31"/>
      <c r="D10" s="31"/>
      <c r="E10" s="31"/>
      <c r="F10" s="32"/>
    </row>
    <row r="11" spans="2:8" ht="45" x14ac:dyDescent="0.25">
      <c r="B11" s="21" t="s">
        <v>3</v>
      </c>
      <c r="C11" s="22" t="s">
        <v>0</v>
      </c>
      <c r="D11" s="22" t="s">
        <v>1</v>
      </c>
      <c r="E11" s="22" t="s">
        <v>2</v>
      </c>
      <c r="F11" s="23" t="s">
        <v>82</v>
      </c>
      <c r="H11" s="23" t="s">
        <v>82</v>
      </c>
    </row>
    <row r="12" spans="2:8" x14ac:dyDescent="0.25">
      <c r="B12" s="3" t="s">
        <v>61</v>
      </c>
      <c r="C12" s="6">
        <v>1440</v>
      </c>
      <c r="D12" s="6">
        <v>70</v>
      </c>
      <c r="E12" s="6">
        <v>150</v>
      </c>
      <c r="F12" s="8">
        <v>18</v>
      </c>
      <c r="H12" s="8">
        <f t="shared" ref="H12:H17" si="1">F12</f>
        <v>18</v>
      </c>
    </row>
    <row r="13" spans="2:8" x14ac:dyDescent="0.25">
      <c r="B13" s="3" t="s">
        <v>26</v>
      </c>
      <c r="C13" s="6">
        <v>1200</v>
      </c>
      <c r="D13" s="6">
        <v>70</v>
      </c>
      <c r="E13" s="6">
        <v>150</v>
      </c>
      <c r="F13" s="8">
        <v>108</v>
      </c>
      <c r="H13" s="8">
        <f t="shared" si="1"/>
        <v>108</v>
      </c>
    </row>
    <row r="14" spans="2:8" x14ac:dyDescent="0.25">
      <c r="B14" s="3" t="s">
        <v>27</v>
      </c>
      <c r="C14" s="6">
        <v>1500</v>
      </c>
      <c r="D14" s="6">
        <v>70</v>
      </c>
      <c r="E14" s="6">
        <v>150</v>
      </c>
      <c r="F14" s="8">
        <v>18</v>
      </c>
      <c r="H14" s="8">
        <f t="shared" si="1"/>
        <v>18</v>
      </c>
    </row>
    <row r="15" spans="2:8" x14ac:dyDescent="0.25">
      <c r="B15" s="3" t="s">
        <v>28</v>
      </c>
      <c r="C15" s="6">
        <v>1700</v>
      </c>
      <c r="D15" s="6">
        <v>70</v>
      </c>
      <c r="E15" s="6">
        <v>150</v>
      </c>
      <c r="F15" s="8">
        <v>126</v>
      </c>
      <c r="H15" s="8">
        <f t="shared" si="1"/>
        <v>126</v>
      </c>
    </row>
    <row r="16" spans="2:8" x14ac:dyDescent="0.25">
      <c r="B16" s="3" t="s">
        <v>62</v>
      </c>
      <c r="C16" s="6">
        <v>1750</v>
      </c>
      <c r="D16" s="6">
        <v>70</v>
      </c>
      <c r="E16" s="6">
        <v>150</v>
      </c>
      <c r="F16" s="8">
        <v>36</v>
      </c>
      <c r="H16" s="8">
        <f t="shared" si="1"/>
        <v>36</v>
      </c>
    </row>
    <row r="17" spans="1:8" ht="15.75" thickBot="1" x14ac:dyDescent="0.3">
      <c r="B17" s="11" t="s">
        <v>63</v>
      </c>
      <c r="C17" s="9">
        <v>3000</v>
      </c>
      <c r="D17" s="9">
        <v>70</v>
      </c>
      <c r="E17" s="9">
        <v>150</v>
      </c>
      <c r="F17" s="10">
        <v>9</v>
      </c>
      <c r="H17" s="8">
        <f t="shared" si="1"/>
        <v>9</v>
      </c>
    </row>
    <row r="18" spans="1:8" ht="15.75" thickBot="1" x14ac:dyDescent="0.3">
      <c r="A18" s="25"/>
      <c r="B18" s="14"/>
      <c r="C18" s="14"/>
      <c r="D18" s="14"/>
      <c r="E18" s="14"/>
      <c r="F18" s="14"/>
      <c r="H18" s="14"/>
    </row>
    <row r="19" spans="1:8" s="7" customFormat="1" ht="109.5" customHeight="1" x14ac:dyDescent="0.25">
      <c r="B19" s="30" t="s">
        <v>75</v>
      </c>
      <c r="C19" s="31"/>
      <c r="D19" s="31"/>
      <c r="E19" s="31"/>
      <c r="F19" s="32"/>
    </row>
    <row r="20" spans="1:8" ht="45" x14ac:dyDescent="0.25">
      <c r="B20" s="21" t="s">
        <v>3</v>
      </c>
      <c r="C20" s="22" t="s">
        <v>0</v>
      </c>
      <c r="D20" s="22" t="s">
        <v>1</v>
      </c>
      <c r="E20" s="22" t="s">
        <v>13</v>
      </c>
      <c r="F20" s="23" t="s">
        <v>82</v>
      </c>
      <c r="H20" s="23" t="s">
        <v>82</v>
      </c>
    </row>
    <row r="21" spans="1:8" x14ac:dyDescent="0.25">
      <c r="B21" s="26" t="s">
        <v>56</v>
      </c>
      <c r="C21" s="6">
        <v>1850</v>
      </c>
      <c r="D21" s="6">
        <v>70</v>
      </c>
      <c r="E21" s="6">
        <v>250</v>
      </c>
      <c r="F21" s="8">
        <v>72</v>
      </c>
      <c r="H21" s="8">
        <f t="shared" ref="H21:H33" si="2">F21</f>
        <v>72</v>
      </c>
    </row>
    <row r="22" spans="1:8" x14ac:dyDescent="0.25">
      <c r="B22" s="3" t="s">
        <v>10</v>
      </c>
      <c r="C22" s="6">
        <v>1900</v>
      </c>
      <c r="D22" s="6">
        <v>70</v>
      </c>
      <c r="E22" s="6">
        <v>250</v>
      </c>
      <c r="F22" s="8">
        <v>183</v>
      </c>
      <c r="H22" s="8">
        <f t="shared" si="2"/>
        <v>183</v>
      </c>
    </row>
    <row r="23" spans="1:8" x14ac:dyDescent="0.25">
      <c r="B23" s="3" t="s">
        <v>11</v>
      </c>
      <c r="C23" s="6">
        <v>2400</v>
      </c>
      <c r="D23" s="6">
        <v>70</v>
      </c>
      <c r="E23" s="6">
        <v>250</v>
      </c>
      <c r="F23" s="8">
        <v>171</v>
      </c>
      <c r="H23" s="8">
        <f t="shared" si="2"/>
        <v>171</v>
      </c>
    </row>
    <row r="24" spans="1:8" x14ac:dyDescent="0.25">
      <c r="B24" s="3" t="s">
        <v>18</v>
      </c>
      <c r="C24" s="6">
        <v>1650</v>
      </c>
      <c r="D24" s="6">
        <v>70</v>
      </c>
      <c r="E24" s="6">
        <v>250</v>
      </c>
      <c r="F24" s="8">
        <v>12</v>
      </c>
      <c r="H24" s="8">
        <f t="shared" si="2"/>
        <v>12</v>
      </c>
    </row>
    <row r="25" spans="1:8" x14ac:dyDescent="0.25">
      <c r="B25" s="3" t="s">
        <v>4</v>
      </c>
      <c r="C25" s="6">
        <v>3400</v>
      </c>
      <c r="D25" s="6">
        <v>70</v>
      </c>
      <c r="E25" s="6">
        <v>250</v>
      </c>
      <c r="F25" s="8">
        <v>51</v>
      </c>
      <c r="H25" s="8">
        <f t="shared" si="2"/>
        <v>51</v>
      </c>
    </row>
    <row r="26" spans="1:8" x14ac:dyDescent="0.25">
      <c r="B26" s="3" t="s">
        <v>15</v>
      </c>
      <c r="C26" s="6">
        <v>2250</v>
      </c>
      <c r="D26" s="6">
        <v>70</v>
      </c>
      <c r="E26" s="6">
        <v>250</v>
      </c>
      <c r="F26" s="8">
        <v>135</v>
      </c>
      <c r="H26" s="8">
        <f t="shared" si="2"/>
        <v>135</v>
      </c>
    </row>
    <row r="27" spans="1:8" x14ac:dyDescent="0.25">
      <c r="B27" s="3" t="s">
        <v>16</v>
      </c>
      <c r="C27" s="6">
        <v>2850</v>
      </c>
      <c r="D27" s="6">
        <v>70</v>
      </c>
      <c r="E27" s="6">
        <v>250</v>
      </c>
      <c r="F27" s="8">
        <v>174</v>
      </c>
      <c r="H27" s="8">
        <f t="shared" si="2"/>
        <v>174</v>
      </c>
    </row>
    <row r="28" spans="1:8" x14ac:dyDescent="0.25">
      <c r="B28" s="3" t="s">
        <v>64</v>
      </c>
      <c r="C28" s="6">
        <v>2300</v>
      </c>
      <c r="D28" s="6">
        <v>70</v>
      </c>
      <c r="E28" s="6">
        <v>250</v>
      </c>
      <c r="F28" s="8">
        <v>6</v>
      </c>
      <c r="H28" s="8">
        <f t="shared" si="2"/>
        <v>6</v>
      </c>
    </row>
    <row r="29" spans="1:8" x14ac:dyDescent="0.25">
      <c r="B29" s="3" t="s">
        <v>65</v>
      </c>
      <c r="C29" s="6">
        <v>2900</v>
      </c>
      <c r="D29" s="6">
        <v>70</v>
      </c>
      <c r="E29" s="6">
        <v>250</v>
      </c>
      <c r="F29" s="8">
        <v>3</v>
      </c>
      <c r="H29" s="8">
        <f t="shared" si="2"/>
        <v>3</v>
      </c>
    </row>
    <row r="30" spans="1:8" x14ac:dyDescent="0.25">
      <c r="B30" s="3" t="s">
        <v>17</v>
      </c>
      <c r="C30" s="6">
        <v>3250</v>
      </c>
      <c r="D30" s="6">
        <v>70</v>
      </c>
      <c r="E30" s="6">
        <v>250</v>
      </c>
      <c r="F30" s="8">
        <v>9</v>
      </c>
      <c r="H30" s="8">
        <f t="shared" si="2"/>
        <v>9</v>
      </c>
    </row>
    <row r="31" spans="1:8" x14ac:dyDescent="0.25">
      <c r="B31" s="3" t="s">
        <v>14</v>
      </c>
      <c r="C31" s="6">
        <v>4050</v>
      </c>
      <c r="D31" s="6">
        <v>70</v>
      </c>
      <c r="E31" s="6">
        <v>250</v>
      </c>
      <c r="F31" s="8">
        <v>24</v>
      </c>
      <c r="H31" s="8">
        <f t="shared" si="2"/>
        <v>24</v>
      </c>
    </row>
    <row r="32" spans="1:8" x14ac:dyDescent="0.25">
      <c r="B32" s="3" t="s">
        <v>31</v>
      </c>
      <c r="C32" s="6">
        <v>4560</v>
      </c>
      <c r="D32" s="6">
        <v>70</v>
      </c>
      <c r="E32" s="6">
        <v>250</v>
      </c>
      <c r="F32" s="8">
        <v>9</v>
      </c>
      <c r="H32" s="8">
        <f t="shared" si="2"/>
        <v>9</v>
      </c>
    </row>
    <row r="33" spans="2:8" ht="15.75" thickBot="1" x14ac:dyDescent="0.3">
      <c r="B33" s="11" t="s">
        <v>32</v>
      </c>
      <c r="C33" s="9">
        <v>5180</v>
      </c>
      <c r="D33" s="9">
        <v>70</v>
      </c>
      <c r="E33" s="9">
        <v>250</v>
      </c>
      <c r="F33" s="10">
        <v>9</v>
      </c>
      <c r="H33" s="8">
        <f t="shared" si="2"/>
        <v>9</v>
      </c>
    </row>
    <row r="34" spans="2:8" s="2" customFormat="1" ht="15.75" thickBot="1" x14ac:dyDescent="0.3"/>
    <row r="35" spans="2:8" s="2" customFormat="1" ht="109.5" customHeight="1" x14ac:dyDescent="0.25">
      <c r="B35" s="30" t="s">
        <v>76</v>
      </c>
      <c r="C35" s="31"/>
      <c r="D35" s="31"/>
      <c r="E35" s="31"/>
      <c r="F35" s="32"/>
    </row>
    <row r="36" spans="2:8" s="2" customFormat="1" ht="45" x14ac:dyDescent="0.25">
      <c r="B36" s="21" t="s">
        <v>3</v>
      </c>
      <c r="C36" s="22" t="s">
        <v>0</v>
      </c>
      <c r="D36" s="22" t="s">
        <v>1</v>
      </c>
      <c r="E36" s="22" t="s">
        <v>2</v>
      </c>
      <c r="F36" s="23" t="s">
        <v>83</v>
      </c>
      <c r="H36" s="23" t="s">
        <v>83</v>
      </c>
    </row>
    <row r="37" spans="2:8" s="2" customFormat="1" x14ac:dyDescent="0.25">
      <c r="B37" s="3" t="s">
        <v>66</v>
      </c>
      <c r="C37" s="27">
        <v>875</v>
      </c>
      <c r="D37" s="27">
        <v>100</v>
      </c>
      <c r="E37" s="27">
        <v>450</v>
      </c>
      <c r="F37" s="28">
        <v>6</v>
      </c>
      <c r="H37" s="8">
        <f t="shared" ref="H37:H57" si="3">F37</f>
        <v>6</v>
      </c>
    </row>
    <row r="38" spans="2:8" s="2" customFormat="1" x14ac:dyDescent="0.25">
      <c r="B38" s="13" t="s">
        <v>67</v>
      </c>
      <c r="C38" s="6">
        <v>900</v>
      </c>
      <c r="D38" s="6">
        <v>100</v>
      </c>
      <c r="E38" s="6">
        <v>450</v>
      </c>
      <c r="F38" s="8">
        <v>12</v>
      </c>
      <c r="H38" s="8">
        <f t="shared" si="3"/>
        <v>12</v>
      </c>
    </row>
    <row r="39" spans="2:8" s="2" customFormat="1" x14ac:dyDescent="0.25">
      <c r="B39" s="13" t="s">
        <v>68</v>
      </c>
      <c r="C39" s="6">
        <v>1640</v>
      </c>
      <c r="D39" s="6">
        <v>100</v>
      </c>
      <c r="E39" s="6">
        <v>450</v>
      </c>
      <c r="F39" s="8">
        <v>6</v>
      </c>
      <c r="H39" s="8">
        <f t="shared" si="3"/>
        <v>6</v>
      </c>
    </row>
    <row r="40" spans="2:8" s="2" customFormat="1" x14ac:dyDescent="0.25">
      <c r="B40" s="13" t="s">
        <v>10</v>
      </c>
      <c r="C40" s="6">
        <v>1800</v>
      </c>
      <c r="D40" s="6">
        <v>100</v>
      </c>
      <c r="E40" s="6">
        <v>450</v>
      </c>
      <c r="F40" s="8">
        <v>477</v>
      </c>
      <c r="H40" s="8">
        <f t="shared" si="3"/>
        <v>477</v>
      </c>
    </row>
    <row r="41" spans="2:8" s="2" customFormat="1" x14ac:dyDescent="0.25">
      <c r="B41" s="13" t="s">
        <v>11</v>
      </c>
      <c r="C41" s="6">
        <v>2250</v>
      </c>
      <c r="D41" s="6">
        <v>100</v>
      </c>
      <c r="E41" s="6">
        <v>450</v>
      </c>
      <c r="F41" s="8">
        <v>504</v>
      </c>
      <c r="H41" s="8">
        <f t="shared" si="3"/>
        <v>504</v>
      </c>
    </row>
    <row r="42" spans="2:8" s="2" customFormat="1" x14ac:dyDescent="0.25">
      <c r="B42" s="13" t="s">
        <v>18</v>
      </c>
      <c r="C42" s="6">
        <v>1500</v>
      </c>
      <c r="D42" s="6">
        <v>100</v>
      </c>
      <c r="E42" s="6">
        <v>450</v>
      </c>
      <c r="F42" s="8">
        <v>315</v>
      </c>
      <c r="H42" s="8">
        <f t="shared" si="3"/>
        <v>315</v>
      </c>
    </row>
    <row r="43" spans="2:8" s="2" customFormat="1" x14ac:dyDescent="0.25">
      <c r="B43" s="13" t="s">
        <v>33</v>
      </c>
      <c r="C43" s="6">
        <v>2490</v>
      </c>
      <c r="D43" s="6">
        <v>100</v>
      </c>
      <c r="E43" s="6">
        <v>450</v>
      </c>
      <c r="F43" s="8">
        <v>36</v>
      </c>
      <c r="H43" s="8">
        <f t="shared" si="3"/>
        <v>36</v>
      </c>
    </row>
    <row r="44" spans="2:8" s="2" customFormat="1" x14ac:dyDescent="0.25">
      <c r="B44" s="13" t="s">
        <v>4</v>
      </c>
      <c r="C44" s="6">
        <v>3000</v>
      </c>
      <c r="D44" s="6">
        <v>100</v>
      </c>
      <c r="E44" s="6">
        <v>450</v>
      </c>
      <c r="F44" s="8">
        <v>642</v>
      </c>
      <c r="H44" s="8">
        <f t="shared" si="3"/>
        <v>642</v>
      </c>
    </row>
    <row r="45" spans="2:8" s="2" customFormat="1" x14ac:dyDescent="0.25">
      <c r="B45" s="13" t="s">
        <v>34</v>
      </c>
      <c r="C45" s="6">
        <v>2600</v>
      </c>
      <c r="D45" s="6">
        <v>100</v>
      </c>
      <c r="E45" s="6">
        <v>450</v>
      </c>
      <c r="F45" s="8">
        <v>108</v>
      </c>
      <c r="H45" s="8">
        <f t="shared" si="3"/>
        <v>108</v>
      </c>
    </row>
    <row r="46" spans="2:8" s="2" customFormat="1" x14ac:dyDescent="0.25">
      <c r="B46" s="13" t="s">
        <v>29</v>
      </c>
      <c r="C46" s="6">
        <v>1700</v>
      </c>
      <c r="D46" s="6">
        <v>100</v>
      </c>
      <c r="E46" s="6">
        <v>450</v>
      </c>
      <c r="F46" s="8">
        <v>9</v>
      </c>
      <c r="H46" s="8">
        <f t="shared" si="3"/>
        <v>9</v>
      </c>
    </row>
    <row r="47" spans="2:8" s="2" customFormat="1" x14ac:dyDescent="0.25">
      <c r="B47" s="13" t="s">
        <v>15</v>
      </c>
      <c r="C47" s="6">
        <v>2250</v>
      </c>
      <c r="D47" s="6">
        <v>100</v>
      </c>
      <c r="E47" s="6">
        <v>450</v>
      </c>
      <c r="F47" s="8">
        <v>576</v>
      </c>
      <c r="H47" s="8">
        <f t="shared" si="3"/>
        <v>576</v>
      </c>
    </row>
    <row r="48" spans="2:8" s="2" customFormat="1" x14ac:dyDescent="0.25">
      <c r="B48" s="13" t="s">
        <v>16</v>
      </c>
      <c r="C48" s="6">
        <v>2650</v>
      </c>
      <c r="D48" s="6">
        <v>100</v>
      </c>
      <c r="E48" s="6">
        <v>450</v>
      </c>
      <c r="F48" s="8">
        <v>900</v>
      </c>
      <c r="H48" s="8">
        <f t="shared" si="3"/>
        <v>900</v>
      </c>
    </row>
    <row r="49" spans="2:8" s="2" customFormat="1" x14ac:dyDescent="0.25">
      <c r="B49" s="13" t="s">
        <v>69</v>
      </c>
      <c r="C49" s="6">
        <v>2900</v>
      </c>
      <c r="D49" s="6">
        <v>100</v>
      </c>
      <c r="E49" s="6">
        <v>450</v>
      </c>
      <c r="F49" s="8">
        <v>18</v>
      </c>
      <c r="H49" s="8">
        <f t="shared" si="3"/>
        <v>18</v>
      </c>
    </row>
    <row r="50" spans="2:8" s="2" customFormat="1" x14ac:dyDescent="0.25">
      <c r="B50" s="13" t="s">
        <v>35</v>
      </c>
      <c r="C50" s="6">
        <v>2600</v>
      </c>
      <c r="D50" s="6">
        <v>100</v>
      </c>
      <c r="E50" s="6">
        <v>450</v>
      </c>
      <c r="F50" s="8">
        <v>18</v>
      </c>
      <c r="H50" s="8">
        <f t="shared" si="3"/>
        <v>18</v>
      </c>
    </row>
    <row r="51" spans="2:8" s="2" customFormat="1" x14ac:dyDescent="0.25">
      <c r="B51" s="13" t="s">
        <v>70</v>
      </c>
      <c r="C51" s="6">
        <v>3250</v>
      </c>
      <c r="D51" s="6">
        <v>100</v>
      </c>
      <c r="E51" s="6">
        <v>450</v>
      </c>
      <c r="F51" s="8">
        <v>36</v>
      </c>
      <c r="H51" s="8">
        <f t="shared" si="3"/>
        <v>36</v>
      </c>
    </row>
    <row r="52" spans="2:8" s="2" customFormat="1" x14ac:dyDescent="0.25">
      <c r="B52" s="13" t="s">
        <v>30</v>
      </c>
      <c r="C52" s="6">
        <v>3970</v>
      </c>
      <c r="D52" s="6">
        <v>100</v>
      </c>
      <c r="E52" s="6">
        <v>450</v>
      </c>
      <c r="F52" s="8">
        <v>18</v>
      </c>
      <c r="H52" s="8">
        <f t="shared" si="3"/>
        <v>18</v>
      </c>
    </row>
    <row r="53" spans="2:8" s="2" customFormat="1" x14ac:dyDescent="0.25">
      <c r="B53" s="13" t="s">
        <v>71</v>
      </c>
      <c r="C53" s="6">
        <v>1500</v>
      </c>
      <c r="D53" s="6">
        <v>100</v>
      </c>
      <c r="E53" s="6">
        <v>450</v>
      </c>
      <c r="F53" s="8">
        <v>36</v>
      </c>
      <c r="H53" s="8">
        <f t="shared" si="3"/>
        <v>36</v>
      </c>
    </row>
    <row r="54" spans="2:8" s="2" customFormat="1" x14ac:dyDescent="0.25">
      <c r="B54" s="13" t="s">
        <v>36</v>
      </c>
      <c r="C54" s="6">
        <v>3150</v>
      </c>
      <c r="D54" s="6">
        <v>100</v>
      </c>
      <c r="E54" s="6">
        <v>450</v>
      </c>
      <c r="F54" s="8">
        <v>162</v>
      </c>
      <c r="H54" s="8">
        <f t="shared" si="3"/>
        <v>162</v>
      </c>
    </row>
    <row r="55" spans="2:8" s="2" customFormat="1" x14ac:dyDescent="0.25">
      <c r="B55" s="13" t="s">
        <v>80</v>
      </c>
      <c r="C55" s="6">
        <v>3150</v>
      </c>
      <c r="D55" s="6">
        <v>100</v>
      </c>
      <c r="E55" s="6">
        <v>450</v>
      </c>
      <c r="F55" s="8">
        <v>126</v>
      </c>
      <c r="H55" s="8">
        <f t="shared" si="3"/>
        <v>126</v>
      </c>
    </row>
    <row r="56" spans="2:8" s="2" customFormat="1" x14ac:dyDescent="0.25">
      <c r="B56" s="13" t="s">
        <v>25</v>
      </c>
      <c r="C56" s="6">
        <v>3150</v>
      </c>
      <c r="D56" s="6">
        <v>100</v>
      </c>
      <c r="E56" s="6">
        <v>450</v>
      </c>
      <c r="F56" s="8">
        <v>24</v>
      </c>
      <c r="H56" s="8">
        <f t="shared" si="3"/>
        <v>24</v>
      </c>
    </row>
    <row r="57" spans="2:8" s="2" customFormat="1" ht="15.75" thickBot="1" x14ac:dyDescent="0.3">
      <c r="B57" s="19" t="s">
        <v>14</v>
      </c>
      <c r="C57" s="9">
        <v>3950</v>
      </c>
      <c r="D57" s="9">
        <v>100</v>
      </c>
      <c r="E57" s="9">
        <v>450</v>
      </c>
      <c r="F57" s="10">
        <v>180</v>
      </c>
      <c r="H57" s="8">
        <f t="shared" si="3"/>
        <v>180</v>
      </c>
    </row>
    <row r="58" spans="2:8" s="2" customFormat="1" ht="15.75" thickBot="1" x14ac:dyDescent="0.3">
      <c r="B58" s="4"/>
      <c r="C58" s="4"/>
      <c r="D58" s="4"/>
      <c r="E58" s="4"/>
      <c r="F58" s="4"/>
      <c r="H58" s="4"/>
    </row>
    <row r="59" spans="2:8" s="2" customFormat="1" ht="123" customHeight="1" x14ac:dyDescent="0.25">
      <c r="B59" s="30" t="s">
        <v>79</v>
      </c>
      <c r="C59" s="31"/>
      <c r="D59" s="31"/>
      <c r="E59" s="31"/>
      <c r="F59" s="32"/>
    </row>
    <row r="60" spans="2:8" s="2" customFormat="1" ht="45" x14ac:dyDescent="0.25">
      <c r="B60" s="21" t="s">
        <v>3</v>
      </c>
      <c r="C60" s="22" t="s">
        <v>0</v>
      </c>
      <c r="D60" s="22" t="s">
        <v>1</v>
      </c>
      <c r="E60" s="22" t="s">
        <v>2</v>
      </c>
      <c r="F60" s="23" t="s">
        <v>83</v>
      </c>
      <c r="H60" s="23" t="s">
        <v>83</v>
      </c>
    </row>
    <row r="61" spans="2:8" s="2" customFormat="1" x14ac:dyDescent="0.25">
      <c r="B61" s="3" t="s">
        <v>72</v>
      </c>
      <c r="C61" s="6">
        <v>715</v>
      </c>
      <c r="D61" s="6">
        <v>120</v>
      </c>
      <c r="E61" s="6">
        <v>300</v>
      </c>
      <c r="F61" s="8">
        <v>18</v>
      </c>
      <c r="H61" s="8">
        <f t="shared" ref="H61:H62" si="4">F61</f>
        <v>18</v>
      </c>
    </row>
    <row r="62" spans="2:8" s="2" customFormat="1" ht="15.75" thickBot="1" x14ac:dyDescent="0.3">
      <c r="B62" s="11" t="s">
        <v>73</v>
      </c>
      <c r="C62" s="9">
        <v>1300</v>
      </c>
      <c r="D62" s="9">
        <v>120</v>
      </c>
      <c r="E62" s="9">
        <v>300</v>
      </c>
      <c r="F62" s="10">
        <v>9</v>
      </c>
      <c r="H62" s="8">
        <f t="shared" si="4"/>
        <v>9</v>
      </c>
    </row>
    <row r="63" spans="2:8" s="2" customFormat="1" ht="15.75" thickBot="1" x14ac:dyDescent="0.3">
      <c r="B63" s="4"/>
      <c r="C63" s="4"/>
      <c r="D63" s="4"/>
      <c r="E63" s="4"/>
      <c r="F63" s="4"/>
      <c r="H63" s="4"/>
    </row>
    <row r="64" spans="2:8" s="2" customFormat="1" ht="85.5" customHeight="1" x14ac:dyDescent="0.25">
      <c r="B64" s="30" t="s">
        <v>37</v>
      </c>
      <c r="C64" s="31"/>
      <c r="D64" s="31"/>
      <c r="E64" s="31"/>
      <c r="F64" s="32"/>
    </row>
    <row r="65" spans="2:12" s="2" customFormat="1" ht="45" x14ac:dyDescent="0.25">
      <c r="B65" s="21" t="s">
        <v>3</v>
      </c>
      <c r="C65" s="22" t="s">
        <v>0</v>
      </c>
      <c r="D65" s="22" t="s">
        <v>1</v>
      </c>
      <c r="E65" s="22" t="s">
        <v>2</v>
      </c>
      <c r="F65" s="23" t="s">
        <v>82</v>
      </c>
      <c r="H65" s="23" t="s">
        <v>82</v>
      </c>
    </row>
    <row r="66" spans="2:12" s="2" customFormat="1" ht="15.75" thickBot="1" x14ac:dyDescent="0.3">
      <c r="B66" s="11" t="s">
        <v>20</v>
      </c>
      <c r="C66" s="9">
        <v>3400</v>
      </c>
      <c r="D66" s="9">
        <v>60</v>
      </c>
      <c r="E66" s="9">
        <v>450</v>
      </c>
      <c r="F66" s="10">
        <v>18</v>
      </c>
      <c r="H66" s="8">
        <f>F66</f>
        <v>18</v>
      </c>
    </row>
    <row r="67" spans="2:12" s="2" customFormat="1" ht="15.75" thickBot="1" x14ac:dyDescent="0.3">
      <c r="B67" s="4"/>
      <c r="C67" s="4"/>
      <c r="D67" s="4"/>
      <c r="E67" s="15"/>
      <c r="F67" s="4"/>
      <c r="H67" s="4"/>
    </row>
    <row r="68" spans="2:12" s="2" customFormat="1" ht="90" customHeight="1" x14ac:dyDescent="0.25">
      <c r="B68" s="30" t="s">
        <v>38</v>
      </c>
      <c r="C68" s="31"/>
      <c r="D68" s="31"/>
      <c r="E68" s="31"/>
      <c r="F68" s="32"/>
    </row>
    <row r="69" spans="2:12" s="2" customFormat="1" ht="45" x14ac:dyDescent="0.25">
      <c r="B69" s="21" t="s">
        <v>3</v>
      </c>
      <c r="C69" s="22" t="s">
        <v>0</v>
      </c>
      <c r="D69" s="22" t="s">
        <v>1</v>
      </c>
      <c r="E69" s="22" t="s">
        <v>2</v>
      </c>
      <c r="F69" s="23" t="s">
        <v>82</v>
      </c>
      <c r="H69" s="23" t="s">
        <v>82</v>
      </c>
    </row>
    <row r="70" spans="2:12" s="2" customFormat="1" x14ac:dyDescent="0.25">
      <c r="B70" s="13" t="s">
        <v>39</v>
      </c>
      <c r="C70" s="6">
        <v>1700</v>
      </c>
      <c r="D70" s="6">
        <v>110</v>
      </c>
      <c r="E70" s="6">
        <v>450</v>
      </c>
      <c r="F70" s="8">
        <v>12</v>
      </c>
      <c r="H70" s="8">
        <f t="shared" ref="H70:H71" si="5">F70</f>
        <v>12</v>
      </c>
    </row>
    <row r="71" spans="2:12" s="2" customFormat="1" ht="15.75" thickBot="1" x14ac:dyDescent="0.3">
      <c r="B71" s="19" t="s">
        <v>40</v>
      </c>
      <c r="C71" s="9">
        <v>3400</v>
      </c>
      <c r="D71" s="9">
        <v>110</v>
      </c>
      <c r="E71" s="9">
        <v>450</v>
      </c>
      <c r="F71" s="10">
        <v>12</v>
      </c>
      <c r="H71" s="8">
        <f t="shared" si="5"/>
        <v>12</v>
      </c>
    </row>
    <row r="72" spans="2:12" s="2" customFormat="1" ht="15.75" thickBot="1" x14ac:dyDescent="0.3">
      <c r="B72" s="4"/>
      <c r="C72" s="4"/>
      <c r="D72" s="4"/>
      <c r="E72" s="15"/>
      <c r="F72" s="4"/>
      <c r="H72" s="4"/>
    </row>
    <row r="73" spans="2:12" s="2" customFormat="1" ht="84" customHeight="1" x14ac:dyDescent="0.25">
      <c r="B73" s="30" t="s">
        <v>41</v>
      </c>
      <c r="C73" s="31"/>
      <c r="D73" s="31"/>
      <c r="E73" s="31"/>
      <c r="F73" s="32"/>
    </row>
    <row r="74" spans="2:12" s="2" customFormat="1" ht="45" x14ac:dyDescent="0.25">
      <c r="B74" s="21" t="s">
        <v>3</v>
      </c>
      <c r="C74" s="22" t="s">
        <v>0</v>
      </c>
      <c r="D74" s="22" t="s">
        <v>1</v>
      </c>
      <c r="E74" s="22" t="s">
        <v>2</v>
      </c>
      <c r="F74" s="23" t="s">
        <v>82</v>
      </c>
      <c r="H74" s="23" t="s">
        <v>82</v>
      </c>
    </row>
    <row r="75" spans="2:12" s="2" customFormat="1" ht="15.75" thickBot="1" x14ac:dyDescent="0.3">
      <c r="B75" s="11" t="s">
        <v>23</v>
      </c>
      <c r="C75" s="9">
        <v>3400</v>
      </c>
      <c r="D75" s="9">
        <v>230</v>
      </c>
      <c r="E75" s="9">
        <v>450</v>
      </c>
      <c r="F75" s="10">
        <v>6</v>
      </c>
      <c r="H75" s="8">
        <f>F75</f>
        <v>6</v>
      </c>
    </row>
    <row r="76" spans="2:12" s="2" customFormat="1" ht="15.75" thickBot="1" x14ac:dyDescent="0.3">
      <c r="B76" s="4"/>
      <c r="C76" s="4"/>
      <c r="D76" s="4"/>
      <c r="E76" s="15"/>
      <c r="F76" s="4"/>
      <c r="H76" s="4"/>
    </row>
    <row r="77" spans="2:12" s="7" customFormat="1" ht="123.75" customHeight="1" x14ac:dyDescent="0.25">
      <c r="B77" s="30" t="s">
        <v>42</v>
      </c>
      <c r="C77" s="31"/>
      <c r="D77" s="31"/>
      <c r="E77" s="31"/>
      <c r="F77" s="32"/>
      <c r="H77" s="18"/>
      <c r="I77" s="18"/>
      <c r="J77" s="18"/>
      <c r="K77" s="18"/>
      <c r="L77" s="18"/>
    </row>
    <row r="78" spans="2:12" ht="45" x14ac:dyDescent="0.25">
      <c r="B78" s="21" t="s">
        <v>3</v>
      </c>
      <c r="C78" s="22" t="s">
        <v>0</v>
      </c>
      <c r="D78" s="22" t="s">
        <v>1</v>
      </c>
      <c r="E78" s="22" t="s">
        <v>13</v>
      </c>
      <c r="F78" s="23" t="s">
        <v>82</v>
      </c>
      <c r="H78" s="23" t="s">
        <v>82</v>
      </c>
    </row>
    <row r="79" spans="2:12" x14ac:dyDescent="0.25">
      <c r="B79" s="3" t="s">
        <v>43</v>
      </c>
      <c r="C79" s="6">
        <v>1700</v>
      </c>
      <c r="D79" s="6">
        <v>110</v>
      </c>
      <c r="E79" s="6">
        <v>450</v>
      </c>
      <c r="F79" s="8">
        <v>270</v>
      </c>
      <c r="H79" s="8">
        <f t="shared" ref="H79:H81" si="6">F79</f>
        <v>270</v>
      </c>
    </row>
    <row r="80" spans="2:12" x14ac:dyDescent="0.25">
      <c r="B80" s="3" t="s">
        <v>44</v>
      </c>
      <c r="C80" s="6">
        <v>2800</v>
      </c>
      <c r="D80" s="6">
        <v>110</v>
      </c>
      <c r="E80" s="6">
        <v>450</v>
      </c>
      <c r="F80" s="8">
        <v>72</v>
      </c>
      <c r="H80" s="8">
        <f t="shared" si="6"/>
        <v>72</v>
      </c>
    </row>
    <row r="81" spans="2:8" ht="15.75" thickBot="1" x14ac:dyDescent="0.3">
      <c r="B81" s="11" t="s">
        <v>19</v>
      </c>
      <c r="C81" s="9">
        <v>3400</v>
      </c>
      <c r="D81" s="9">
        <v>110</v>
      </c>
      <c r="E81" s="9">
        <v>450</v>
      </c>
      <c r="F81" s="16">
        <v>714</v>
      </c>
      <c r="H81" s="8">
        <f t="shared" si="6"/>
        <v>714</v>
      </c>
    </row>
    <row r="82" spans="2:8" ht="15.75" thickBot="1" x14ac:dyDescent="0.3">
      <c r="B82" s="4"/>
      <c r="C82" s="17"/>
      <c r="D82" s="4"/>
      <c r="E82" s="4"/>
      <c r="F82" s="4"/>
      <c r="H82" s="4"/>
    </row>
    <row r="83" spans="2:8" ht="129" customHeight="1" x14ac:dyDescent="0.25">
      <c r="B83" s="30" t="s">
        <v>45</v>
      </c>
      <c r="C83" s="31"/>
      <c r="D83" s="31"/>
      <c r="E83" s="31"/>
      <c r="F83" s="32"/>
    </row>
    <row r="84" spans="2:8" ht="45" x14ac:dyDescent="0.25">
      <c r="B84" s="21" t="s">
        <v>3</v>
      </c>
      <c r="C84" s="22" t="s">
        <v>0</v>
      </c>
      <c r="D84" s="22" t="s">
        <v>1</v>
      </c>
      <c r="E84" s="22" t="s">
        <v>2</v>
      </c>
      <c r="F84" s="23" t="s">
        <v>82</v>
      </c>
      <c r="H84" s="23" t="s">
        <v>82</v>
      </c>
    </row>
    <row r="85" spans="2:8" x14ac:dyDescent="0.25">
      <c r="B85" s="20" t="s">
        <v>24</v>
      </c>
      <c r="C85" s="6">
        <v>1700</v>
      </c>
      <c r="D85" s="6">
        <v>250</v>
      </c>
      <c r="E85" s="6">
        <v>600</v>
      </c>
      <c r="F85" s="8">
        <v>30</v>
      </c>
      <c r="H85" s="8">
        <f t="shared" ref="H85:H86" si="7">F85</f>
        <v>30</v>
      </c>
    </row>
    <row r="86" spans="2:8" ht="15.75" thickBot="1" x14ac:dyDescent="0.3">
      <c r="B86" s="12" t="s">
        <v>12</v>
      </c>
      <c r="C86" s="9">
        <v>4000</v>
      </c>
      <c r="D86" s="9">
        <v>250</v>
      </c>
      <c r="E86" s="9">
        <v>600</v>
      </c>
      <c r="F86" s="10">
        <v>45</v>
      </c>
      <c r="H86" s="8">
        <f t="shared" si="7"/>
        <v>45</v>
      </c>
    </row>
    <row r="87" spans="2:8" ht="15.75" thickBot="1" x14ac:dyDescent="0.3">
      <c r="B87" s="4"/>
      <c r="C87" s="4"/>
      <c r="D87" s="4"/>
      <c r="E87" s="4"/>
      <c r="F87" s="4"/>
      <c r="H87" s="4"/>
    </row>
    <row r="88" spans="2:8" s="7" customFormat="1" ht="168.75" customHeight="1" x14ac:dyDescent="0.25">
      <c r="B88" s="30" t="s">
        <v>57</v>
      </c>
      <c r="C88" s="31"/>
      <c r="D88" s="31"/>
      <c r="E88" s="31"/>
      <c r="F88" s="32"/>
    </row>
    <row r="89" spans="2:8" ht="45" x14ac:dyDescent="0.25">
      <c r="B89" s="21" t="s">
        <v>3</v>
      </c>
      <c r="C89" s="22" t="s">
        <v>0</v>
      </c>
      <c r="D89" s="22" t="s">
        <v>1</v>
      </c>
      <c r="E89" s="22" t="s">
        <v>2</v>
      </c>
      <c r="F89" s="23" t="s">
        <v>82</v>
      </c>
      <c r="H89" s="23" t="s">
        <v>82</v>
      </c>
    </row>
    <row r="90" spans="2:8" x14ac:dyDescent="0.25">
      <c r="B90" s="13" t="s">
        <v>47</v>
      </c>
      <c r="C90" s="6">
        <v>150</v>
      </c>
      <c r="D90" s="6">
        <v>140</v>
      </c>
      <c r="E90" s="6">
        <v>300</v>
      </c>
      <c r="F90" s="8">
        <v>5</v>
      </c>
      <c r="H90" s="8">
        <f t="shared" ref="H90:H99" si="8">F90</f>
        <v>5</v>
      </c>
    </row>
    <row r="91" spans="2:8" x14ac:dyDescent="0.25">
      <c r="B91" s="13" t="s">
        <v>48</v>
      </c>
      <c r="C91" s="6">
        <v>300</v>
      </c>
      <c r="D91" s="6">
        <v>140</v>
      </c>
      <c r="E91" s="6">
        <v>300</v>
      </c>
      <c r="F91" s="8">
        <v>63</v>
      </c>
      <c r="H91" s="8">
        <f t="shared" si="8"/>
        <v>63</v>
      </c>
    </row>
    <row r="92" spans="2:8" x14ac:dyDescent="0.25">
      <c r="B92" s="13" t="s">
        <v>81</v>
      </c>
      <c r="C92" s="6">
        <v>340</v>
      </c>
      <c r="D92" s="6">
        <v>140</v>
      </c>
      <c r="E92" s="6">
        <v>300</v>
      </c>
      <c r="F92" s="8">
        <v>159</v>
      </c>
      <c r="H92" s="8">
        <f t="shared" si="8"/>
        <v>159</v>
      </c>
    </row>
    <row r="93" spans="2:8" x14ac:dyDescent="0.25">
      <c r="B93" s="13" t="s">
        <v>49</v>
      </c>
      <c r="C93" s="6">
        <v>450</v>
      </c>
      <c r="D93" s="6">
        <v>140</v>
      </c>
      <c r="E93" s="6">
        <v>300</v>
      </c>
      <c r="F93" s="8">
        <v>36</v>
      </c>
      <c r="H93" s="8">
        <f t="shared" si="8"/>
        <v>36</v>
      </c>
    </row>
    <row r="94" spans="2:8" x14ac:dyDescent="0.25">
      <c r="B94" s="20" t="s">
        <v>50</v>
      </c>
      <c r="C94" s="6">
        <v>490</v>
      </c>
      <c r="D94" s="6">
        <v>140</v>
      </c>
      <c r="E94" s="6">
        <v>500</v>
      </c>
      <c r="F94" s="8">
        <v>41</v>
      </c>
      <c r="H94" s="8">
        <f t="shared" si="8"/>
        <v>41</v>
      </c>
    </row>
    <row r="95" spans="2:8" x14ac:dyDescent="0.25">
      <c r="B95" s="13" t="s">
        <v>51</v>
      </c>
      <c r="C95" s="6">
        <v>600</v>
      </c>
      <c r="D95" s="6">
        <v>140</v>
      </c>
      <c r="E95" s="6">
        <v>300</v>
      </c>
      <c r="F95" s="8">
        <v>68</v>
      </c>
      <c r="H95" s="8">
        <f t="shared" si="8"/>
        <v>68</v>
      </c>
    </row>
    <row r="96" spans="2:8" x14ac:dyDescent="0.25">
      <c r="B96" s="20" t="s">
        <v>21</v>
      </c>
      <c r="C96" s="6">
        <v>900</v>
      </c>
      <c r="D96" s="6">
        <v>140</v>
      </c>
      <c r="E96" s="6">
        <v>500</v>
      </c>
      <c r="F96" s="8">
        <v>27</v>
      </c>
      <c r="H96" s="8">
        <f t="shared" si="8"/>
        <v>27</v>
      </c>
    </row>
    <row r="97" spans="2:8" x14ac:dyDescent="0.25">
      <c r="B97" s="3" t="s">
        <v>22</v>
      </c>
      <c r="C97" s="6">
        <v>1200</v>
      </c>
      <c r="D97" s="6">
        <v>140</v>
      </c>
      <c r="E97" s="6">
        <v>500</v>
      </c>
      <c r="F97" s="8">
        <v>77</v>
      </c>
      <c r="H97" s="8">
        <f t="shared" si="8"/>
        <v>77</v>
      </c>
    </row>
    <row r="98" spans="2:8" x14ac:dyDescent="0.25">
      <c r="B98" s="3" t="s">
        <v>74</v>
      </c>
      <c r="C98" s="6">
        <v>300</v>
      </c>
      <c r="D98" s="6">
        <v>140</v>
      </c>
      <c r="E98" s="6">
        <v>500</v>
      </c>
      <c r="F98" s="8">
        <v>33</v>
      </c>
      <c r="H98" s="8">
        <f t="shared" si="8"/>
        <v>33</v>
      </c>
    </row>
    <row r="99" spans="2:8" ht="15.75" thickBot="1" x14ac:dyDescent="0.3">
      <c r="B99" s="11" t="s">
        <v>52</v>
      </c>
      <c r="C99" s="9">
        <v>1000</v>
      </c>
      <c r="D99" s="9">
        <v>125</v>
      </c>
      <c r="E99" s="9">
        <v>500</v>
      </c>
      <c r="F99" s="10">
        <v>20</v>
      </c>
      <c r="H99" s="8">
        <f t="shared" si="8"/>
        <v>20</v>
      </c>
    </row>
    <row r="100" spans="2:8" ht="15.75" thickBot="1" x14ac:dyDescent="0.3">
      <c r="B100" s="5"/>
      <c r="C100" s="4"/>
      <c r="D100" s="4"/>
      <c r="E100" s="4"/>
      <c r="F100" s="4"/>
      <c r="H100" s="4"/>
    </row>
    <row r="101" spans="2:8" s="7" customFormat="1" ht="152.25" customHeight="1" x14ac:dyDescent="0.25">
      <c r="B101" s="30" t="s">
        <v>58</v>
      </c>
      <c r="C101" s="31"/>
      <c r="D101" s="31"/>
      <c r="E101" s="31"/>
      <c r="F101" s="32"/>
    </row>
    <row r="102" spans="2:8" ht="45" x14ac:dyDescent="0.25">
      <c r="B102" s="21" t="s">
        <v>3</v>
      </c>
      <c r="C102" s="22" t="s">
        <v>0</v>
      </c>
      <c r="D102" s="22" t="s">
        <v>1</v>
      </c>
      <c r="E102" s="22" t="s">
        <v>2</v>
      </c>
      <c r="F102" s="23" t="s">
        <v>82</v>
      </c>
      <c r="H102" s="23" t="s">
        <v>82</v>
      </c>
    </row>
    <row r="103" spans="2:8" x14ac:dyDescent="0.25">
      <c r="B103" s="3" t="s">
        <v>53</v>
      </c>
      <c r="C103" s="6">
        <v>475</v>
      </c>
      <c r="D103" s="6">
        <v>140</v>
      </c>
      <c r="E103" s="6">
        <v>500</v>
      </c>
      <c r="F103" s="8">
        <v>54</v>
      </c>
      <c r="H103" s="8">
        <f t="shared" ref="H103:H105" si="9">F103</f>
        <v>54</v>
      </c>
    </row>
    <row r="104" spans="2:8" x14ac:dyDescent="0.25">
      <c r="B104" s="3" t="s">
        <v>54</v>
      </c>
      <c r="C104" s="6">
        <v>900</v>
      </c>
      <c r="D104" s="6">
        <v>140</v>
      </c>
      <c r="E104" s="6">
        <v>500</v>
      </c>
      <c r="F104" s="8">
        <v>30</v>
      </c>
      <c r="H104" s="8">
        <f t="shared" si="9"/>
        <v>30</v>
      </c>
    </row>
    <row r="105" spans="2:8" ht="15.75" thickBot="1" x14ac:dyDescent="0.3">
      <c r="B105" s="19" t="s">
        <v>46</v>
      </c>
      <c r="C105" s="9">
        <v>1450</v>
      </c>
      <c r="D105" s="9">
        <v>250</v>
      </c>
      <c r="E105" s="9">
        <v>500</v>
      </c>
      <c r="F105" s="10">
        <v>51</v>
      </c>
      <c r="H105" s="8">
        <f t="shared" si="9"/>
        <v>51</v>
      </c>
    </row>
    <row r="106" spans="2:8" ht="15" customHeight="1" thickBot="1" x14ac:dyDescent="0.3">
      <c r="B106" s="2"/>
      <c r="C106" s="2"/>
      <c r="D106" s="2"/>
      <c r="E106" s="2"/>
      <c r="F106" s="2"/>
      <c r="H106" s="2"/>
    </row>
    <row r="107" spans="2:8" s="7" customFormat="1" ht="164.25" customHeight="1" x14ac:dyDescent="0.25">
      <c r="B107" s="30" t="s">
        <v>59</v>
      </c>
      <c r="C107" s="31"/>
      <c r="D107" s="31"/>
      <c r="E107" s="31"/>
      <c r="F107" s="32"/>
    </row>
    <row r="108" spans="2:8" ht="45" x14ac:dyDescent="0.25">
      <c r="B108" s="21" t="s">
        <v>3</v>
      </c>
      <c r="C108" s="22" t="s">
        <v>0</v>
      </c>
      <c r="D108" s="22" t="s">
        <v>1</v>
      </c>
      <c r="E108" s="22" t="s">
        <v>2</v>
      </c>
      <c r="F108" s="23" t="s">
        <v>82</v>
      </c>
      <c r="H108" s="23" t="s">
        <v>82</v>
      </c>
    </row>
    <row r="109" spans="2:8" ht="15.75" thickBot="1" x14ac:dyDescent="0.3">
      <c r="B109" s="19" t="s">
        <v>55</v>
      </c>
      <c r="C109" s="9">
        <v>340</v>
      </c>
      <c r="D109" s="9">
        <v>140</v>
      </c>
      <c r="E109" s="9">
        <v>500</v>
      </c>
      <c r="F109" s="10">
        <v>18</v>
      </c>
      <c r="H109" s="8">
        <f>F109</f>
        <v>18</v>
      </c>
    </row>
    <row r="111" spans="2:8" x14ac:dyDescent="0.25">
      <c r="H111">
        <f>SUM(H3:H110)</f>
        <v>7324</v>
      </c>
    </row>
    <row r="116" spans="2:8" x14ac:dyDescent="0.25">
      <c r="E116" t="s">
        <v>84</v>
      </c>
      <c r="F116">
        <f>SUM(H3:H110)</f>
        <v>7324</v>
      </c>
    </row>
    <row r="117" spans="2:8" x14ac:dyDescent="0.25">
      <c r="B117" s="1"/>
      <c r="C117" s="1"/>
      <c r="D117" s="1"/>
      <c r="E117" s="1"/>
      <c r="F117" s="1"/>
      <c r="H117" s="1"/>
    </row>
    <row r="118" spans="2:8" x14ac:dyDescent="0.25">
      <c r="B118" s="1"/>
      <c r="C118" s="1"/>
      <c r="D118" s="1"/>
      <c r="E118" s="1"/>
      <c r="F118" s="1"/>
      <c r="H118" s="1"/>
    </row>
    <row r="119" spans="2:8" x14ac:dyDescent="0.25">
      <c r="B119" s="1"/>
      <c r="C119" s="1"/>
      <c r="D119" s="1"/>
      <c r="E119" s="1"/>
      <c r="F119" s="1"/>
      <c r="H119" s="1"/>
    </row>
    <row r="120" spans="2:8" x14ac:dyDescent="0.25">
      <c r="B120" s="1"/>
      <c r="C120" s="1"/>
      <c r="D120" s="1"/>
      <c r="E120" s="1"/>
      <c r="F120" s="1"/>
      <c r="H120" s="1"/>
    </row>
    <row r="121" spans="2:8" x14ac:dyDescent="0.25">
      <c r="B121" s="1"/>
      <c r="C121" s="1"/>
      <c r="D121" s="1"/>
      <c r="E121" s="1"/>
      <c r="F121" s="1"/>
      <c r="H121" s="1"/>
    </row>
    <row r="122" spans="2:8" x14ac:dyDescent="0.25">
      <c r="B122" s="1"/>
      <c r="C122" s="1"/>
      <c r="D122" s="1"/>
      <c r="E122" s="1"/>
      <c r="F122" s="1"/>
      <c r="H122" s="1"/>
    </row>
    <row r="123" spans="2:8" x14ac:dyDescent="0.25">
      <c r="B123" s="1"/>
      <c r="C123" s="1"/>
      <c r="D123" s="1"/>
      <c r="E123" s="1"/>
      <c r="F123" s="1"/>
      <c r="H123" s="1"/>
    </row>
    <row r="124" spans="2:8" x14ac:dyDescent="0.25">
      <c r="B124" s="1"/>
      <c r="C124" s="1"/>
      <c r="D124" s="1"/>
      <c r="E124" s="1"/>
      <c r="F124" s="1"/>
      <c r="H124" s="1"/>
    </row>
    <row r="125" spans="2:8" x14ac:dyDescent="0.25">
      <c r="B125" s="1"/>
      <c r="C125" s="1"/>
      <c r="D125" s="1"/>
      <c r="E125" s="1"/>
      <c r="F125" s="1"/>
      <c r="H125" s="1"/>
    </row>
    <row r="126" spans="2:8" x14ac:dyDescent="0.25">
      <c r="B126" s="1"/>
      <c r="C126" s="1"/>
      <c r="D126" s="1"/>
      <c r="E126" s="1"/>
      <c r="F126" s="1"/>
      <c r="H126" s="1"/>
    </row>
    <row r="127" spans="2:8" x14ac:dyDescent="0.25">
      <c r="B127" s="1"/>
      <c r="C127" s="1"/>
      <c r="D127" s="1"/>
      <c r="E127" s="1"/>
      <c r="F127" s="1"/>
      <c r="H127" s="1"/>
    </row>
    <row r="128" spans="2:8" x14ac:dyDescent="0.25">
      <c r="B128" s="1"/>
      <c r="C128" s="1"/>
      <c r="D128" s="1"/>
      <c r="E128" s="1"/>
      <c r="F128" s="1"/>
      <c r="H128" s="1"/>
    </row>
    <row r="129" spans="2:8" x14ac:dyDescent="0.25">
      <c r="B129" s="1"/>
      <c r="C129" s="1"/>
      <c r="D129" s="1"/>
      <c r="E129" s="1"/>
      <c r="F129" s="1"/>
      <c r="H129" s="1"/>
    </row>
    <row r="130" spans="2:8" x14ac:dyDescent="0.25">
      <c r="B130" s="1"/>
      <c r="C130" s="1"/>
      <c r="D130" s="1"/>
      <c r="E130" s="1"/>
      <c r="F130" s="1"/>
      <c r="H130" s="1"/>
    </row>
    <row r="131" spans="2:8" x14ac:dyDescent="0.25">
      <c r="B131" s="1"/>
      <c r="C131" s="1"/>
      <c r="D131" s="1"/>
      <c r="E131" s="1"/>
      <c r="F131" s="1"/>
      <c r="H131" s="1"/>
    </row>
    <row r="132" spans="2:8" x14ac:dyDescent="0.25">
      <c r="B132" s="1"/>
      <c r="C132" s="1"/>
      <c r="D132" s="1"/>
      <c r="E132" s="1"/>
      <c r="F132" s="1"/>
      <c r="H132" s="1"/>
    </row>
    <row r="133" spans="2:8" x14ac:dyDescent="0.25">
      <c r="B133" s="1"/>
      <c r="C133" s="1"/>
      <c r="D133" s="1"/>
      <c r="E133" s="1"/>
      <c r="F133" s="1"/>
      <c r="H133" s="1"/>
    </row>
    <row r="134" spans="2:8" x14ac:dyDescent="0.25">
      <c r="B134" s="1"/>
      <c r="C134" s="1"/>
      <c r="D134" s="1"/>
      <c r="E134" s="1"/>
      <c r="F134" s="1"/>
      <c r="H134" s="1"/>
    </row>
    <row r="135" spans="2:8" x14ac:dyDescent="0.25">
      <c r="B135" s="1"/>
      <c r="C135" s="1"/>
      <c r="D135" s="1"/>
      <c r="E135" s="1"/>
      <c r="F135" s="1"/>
      <c r="H135" s="1"/>
    </row>
    <row r="136" spans="2:8" x14ac:dyDescent="0.25">
      <c r="B136" s="1"/>
      <c r="C136" s="1"/>
      <c r="D136" s="1"/>
      <c r="E136" s="1"/>
      <c r="F136" s="1"/>
      <c r="H136" s="1"/>
    </row>
    <row r="137" spans="2:8" x14ac:dyDescent="0.25">
      <c r="B137" s="1"/>
      <c r="C137" s="1"/>
      <c r="D137" s="1"/>
      <c r="E137" s="1"/>
      <c r="F137" s="1"/>
      <c r="H137" s="1"/>
    </row>
    <row r="138" spans="2:8" x14ac:dyDescent="0.25">
      <c r="B138" s="1"/>
      <c r="C138" s="1"/>
      <c r="D138" s="1"/>
      <c r="E138" s="1"/>
      <c r="F138" s="1"/>
      <c r="H138" s="1"/>
    </row>
    <row r="139" spans="2:8" x14ac:dyDescent="0.25">
      <c r="B139" s="1"/>
      <c r="C139" s="1"/>
      <c r="D139" s="1"/>
      <c r="E139" s="1"/>
      <c r="F139" s="1"/>
      <c r="H139" s="1"/>
    </row>
    <row r="140" spans="2:8" x14ac:dyDescent="0.25">
      <c r="B140" s="1"/>
      <c r="C140" s="1"/>
      <c r="D140" s="1"/>
      <c r="E140" s="1"/>
      <c r="F140" s="1"/>
      <c r="H140" s="1"/>
    </row>
    <row r="141" spans="2:8" x14ac:dyDescent="0.25">
      <c r="B141" s="1"/>
      <c r="C141" s="1"/>
      <c r="D141" s="1"/>
      <c r="E141" s="1"/>
      <c r="F141" s="1"/>
      <c r="H141" s="1"/>
    </row>
    <row r="142" spans="2:8" x14ac:dyDescent="0.25">
      <c r="B142" s="1"/>
      <c r="C142" s="1"/>
      <c r="D142" s="1"/>
      <c r="E142" s="1"/>
      <c r="F142" s="1"/>
      <c r="H142" s="1"/>
    </row>
    <row r="143" spans="2:8" x14ac:dyDescent="0.25">
      <c r="B143" s="1"/>
      <c r="C143" s="1"/>
      <c r="D143" s="1"/>
      <c r="E143" s="1"/>
      <c r="F143" s="1"/>
      <c r="H143" s="1"/>
    </row>
    <row r="144" spans="2:8" x14ac:dyDescent="0.25">
      <c r="B144" s="1"/>
      <c r="C144" s="1"/>
      <c r="D144" s="1"/>
      <c r="E144" s="1"/>
      <c r="F144" s="1"/>
      <c r="H144" s="1"/>
    </row>
    <row r="145" spans="2:8" x14ac:dyDescent="0.25">
      <c r="B145" s="1"/>
      <c r="C145" s="1"/>
      <c r="D145" s="1"/>
      <c r="E145" s="1"/>
      <c r="F145" s="1"/>
      <c r="H145" s="1"/>
    </row>
    <row r="146" spans="2:8" x14ac:dyDescent="0.25">
      <c r="B146" s="1"/>
      <c r="C146" s="1"/>
      <c r="D146" s="1"/>
      <c r="E146" s="1"/>
      <c r="F146" s="1"/>
      <c r="H146" s="1"/>
    </row>
    <row r="147" spans="2:8" x14ac:dyDescent="0.25">
      <c r="B147" s="1"/>
      <c r="C147" s="1"/>
      <c r="D147" s="1"/>
      <c r="E147" s="1"/>
      <c r="F147" s="1"/>
      <c r="H147" s="1"/>
    </row>
    <row r="148" spans="2:8" x14ac:dyDescent="0.25">
      <c r="B148" s="1"/>
      <c r="C148" s="1"/>
      <c r="D148" s="1"/>
      <c r="E148" s="1"/>
      <c r="F148" s="1"/>
      <c r="H148" s="1"/>
    </row>
    <row r="149" spans="2:8" x14ac:dyDescent="0.25">
      <c r="B149" s="1"/>
      <c r="C149" s="1"/>
      <c r="D149" s="1"/>
      <c r="E149" s="1"/>
      <c r="F149" s="1"/>
      <c r="H149" s="1"/>
    </row>
    <row r="150" spans="2:8" x14ac:dyDescent="0.25">
      <c r="B150" s="1"/>
      <c r="C150" s="1"/>
      <c r="D150" s="1"/>
      <c r="E150" s="1"/>
      <c r="F150" s="1"/>
      <c r="H150" s="1"/>
    </row>
    <row r="151" spans="2:8" x14ac:dyDescent="0.25">
      <c r="B151" s="1"/>
      <c r="C151" s="1"/>
      <c r="D151" s="1"/>
      <c r="E151" s="1"/>
      <c r="F151" s="1"/>
      <c r="H151" s="1"/>
    </row>
    <row r="152" spans="2:8" x14ac:dyDescent="0.25">
      <c r="B152" s="1"/>
      <c r="C152" s="1"/>
      <c r="D152" s="1"/>
      <c r="E152" s="1"/>
      <c r="F152" s="1"/>
      <c r="H152" s="1"/>
    </row>
    <row r="153" spans="2:8" x14ac:dyDescent="0.25">
      <c r="B153" s="1"/>
      <c r="C153" s="1"/>
      <c r="D153" s="1"/>
      <c r="E153" s="1"/>
      <c r="F153" s="1"/>
      <c r="H153" s="1"/>
    </row>
    <row r="154" spans="2:8" x14ac:dyDescent="0.25">
      <c r="B154" s="1"/>
      <c r="C154" s="1"/>
      <c r="D154" s="1"/>
      <c r="E154" s="1"/>
      <c r="F154" s="1"/>
      <c r="H154" s="1"/>
    </row>
    <row r="155" spans="2:8" x14ac:dyDescent="0.25">
      <c r="B155" s="1"/>
      <c r="C155" s="1"/>
      <c r="D155" s="1"/>
      <c r="E155" s="1"/>
      <c r="F155" s="1"/>
      <c r="H155" s="1"/>
    </row>
    <row r="156" spans="2:8" x14ac:dyDescent="0.25">
      <c r="B156" s="1"/>
      <c r="C156" s="1"/>
      <c r="D156" s="1"/>
      <c r="E156" s="1"/>
      <c r="F156" s="1"/>
      <c r="H156" s="1"/>
    </row>
    <row r="157" spans="2:8" x14ac:dyDescent="0.25">
      <c r="B157" s="1"/>
      <c r="C157" s="1"/>
      <c r="D157" s="1"/>
      <c r="E157" s="1"/>
      <c r="F157" s="1"/>
      <c r="H157" s="1"/>
    </row>
    <row r="158" spans="2:8" x14ac:dyDescent="0.25">
      <c r="B158" s="1"/>
      <c r="C158" s="1"/>
      <c r="D158" s="1"/>
      <c r="E158" s="1"/>
      <c r="F158" s="1"/>
      <c r="H158" s="1"/>
    </row>
    <row r="159" spans="2:8" x14ac:dyDescent="0.25">
      <c r="B159" s="1"/>
      <c r="C159" s="1"/>
      <c r="D159" s="1"/>
      <c r="E159" s="1"/>
      <c r="F159" s="1"/>
      <c r="H159" s="1"/>
    </row>
    <row r="160" spans="2:8" x14ac:dyDescent="0.25">
      <c r="B160" s="1"/>
      <c r="C160" s="1"/>
      <c r="D160" s="1"/>
      <c r="E160" s="1"/>
      <c r="F160" s="1"/>
      <c r="H160" s="1"/>
    </row>
    <row r="161" spans="2:8" x14ac:dyDescent="0.25">
      <c r="B161" s="1"/>
      <c r="C161" s="1"/>
      <c r="D161" s="1"/>
      <c r="E161" s="1"/>
      <c r="F161" s="1"/>
      <c r="H161" s="1"/>
    </row>
    <row r="162" spans="2:8" x14ac:dyDescent="0.25">
      <c r="B162" s="1"/>
      <c r="C162" s="1"/>
      <c r="D162" s="1"/>
      <c r="E162" s="1"/>
      <c r="F162" s="1"/>
      <c r="H162" s="1"/>
    </row>
    <row r="163" spans="2:8" x14ac:dyDescent="0.25">
      <c r="B163" s="1"/>
      <c r="C163" s="1"/>
      <c r="D163" s="1"/>
      <c r="E163" s="1"/>
      <c r="F163" s="1"/>
      <c r="H163" s="1"/>
    </row>
    <row r="164" spans="2:8" x14ac:dyDescent="0.25">
      <c r="B164" s="1"/>
      <c r="C164" s="1"/>
      <c r="D164" s="1"/>
      <c r="E164" s="1"/>
      <c r="F164" s="1"/>
      <c r="H164" s="1"/>
    </row>
    <row r="165" spans="2:8" x14ac:dyDescent="0.25">
      <c r="B165" s="1"/>
      <c r="C165" s="1"/>
      <c r="D165" s="1"/>
      <c r="E165" s="1"/>
      <c r="F165" s="1"/>
      <c r="H165" s="1"/>
    </row>
    <row r="166" spans="2:8" x14ac:dyDescent="0.25">
      <c r="B166" s="1"/>
      <c r="C166" s="1"/>
      <c r="D166" s="1"/>
      <c r="E166" s="1"/>
      <c r="F166" s="1"/>
      <c r="H166" s="1"/>
    </row>
    <row r="167" spans="2:8" x14ac:dyDescent="0.25">
      <c r="B167" s="1"/>
      <c r="C167" s="1"/>
      <c r="D167" s="1"/>
      <c r="E167" s="1"/>
      <c r="F167" s="1"/>
      <c r="H167" s="1"/>
    </row>
    <row r="168" spans="2:8" x14ac:dyDescent="0.25">
      <c r="B168" s="1"/>
      <c r="C168" s="1"/>
      <c r="D168" s="1"/>
      <c r="E168" s="1"/>
      <c r="F168" s="1"/>
      <c r="H168" s="1"/>
    </row>
    <row r="169" spans="2:8" x14ac:dyDescent="0.25">
      <c r="B169" s="1"/>
      <c r="C169" s="1"/>
      <c r="D169" s="1"/>
      <c r="E169" s="1"/>
      <c r="F169" s="1"/>
      <c r="H169" s="1"/>
    </row>
    <row r="170" spans="2:8" x14ac:dyDescent="0.25">
      <c r="B170" s="1"/>
      <c r="C170" s="1"/>
      <c r="D170" s="1"/>
      <c r="E170" s="1"/>
      <c r="F170" s="1"/>
      <c r="H170" s="1"/>
    </row>
    <row r="171" spans="2:8" x14ac:dyDescent="0.25">
      <c r="B171" s="1"/>
      <c r="C171" s="1"/>
      <c r="D171" s="1"/>
      <c r="E171" s="1"/>
      <c r="F171" s="1"/>
      <c r="H171" s="1"/>
    </row>
    <row r="172" spans="2:8" x14ac:dyDescent="0.25">
      <c r="B172" s="1"/>
      <c r="C172" s="1"/>
      <c r="D172" s="1"/>
      <c r="E172" s="1"/>
      <c r="F172" s="1"/>
      <c r="H172" s="1"/>
    </row>
    <row r="173" spans="2:8" x14ac:dyDescent="0.25">
      <c r="B173" s="1"/>
      <c r="C173" s="1"/>
      <c r="D173" s="1"/>
      <c r="E173" s="1"/>
      <c r="F173" s="1"/>
      <c r="H173" s="1"/>
    </row>
    <row r="174" spans="2:8" x14ac:dyDescent="0.25">
      <c r="B174" s="1"/>
      <c r="C174" s="1"/>
      <c r="D174" s="1"/>
      <c r="E174" s="1"/>
      <c r="F174" s="1"/>
      <c r="H174" s="1"/>
    </row>
    <row r="175" spans="2:8" x14ac:dyDescent="0.25">
      <c r="B175" s="1"/>
      <c r="C175" s="1"/>
      <c r="D175" s="1"/>
      <c r="E175" s="1"/>
      <c r="F175" s="1"/>
      <c r="H175" s="1"/>
    </row>
    <row r="176" spans="2:8" x14ac:dyDescent="0.25">
      <c r="B176" s="1"/>
      <c r="C176" s="1"/>
      <c r="D176" s="1"/>
      <c r="E176" s="1"/>
      <c r="F176" s="1"/>
      <c r="H176" s="1"/>
    </row>
    <row r="177" spans="2:8" x14ac:dyDescent="0.25">
      <c r="B177" s="1"/>
      <c r="C177" s="1"/>
      <c r="D177" s="1"/>
      <c r="E177" s="1"/>
      <c r="F177" s="1"/>
      <c r="H177" s="1"/>
    </row>
    <row r="178" spans="2:8" x14ac:dyDescent="0.25">
      <c r="B178" s="1"/>
      <c r="C178" s="1"/>
      <c r="D178" s="1"/>
      <c r="E178" s="1"/>
      <c r="F178" s="1"/>
      <c r="H178" s="1"/>
    </row>
    <row r="179" spans="2:8" x14ac:dyDescent="0.25">
      <c r="B179" s="1"/>
      <c r="C179" s="1"/>
      <c r="D179" s="1"/>
      <c r="E179" s="1"/>
      <c r="F179" s="1"/>
      <c r="H179" s="1"/>
    </row>
    <row r="180" spans="2:8" x14ac:dyDescent="0.25">
      <c r="B180" s="1"/>
      <c r="C180" s="1"/>
      <c r="D180" s="1"/>
      <c r="E180" s="1"/>
      <c r="F180" s="1"/>
      <c r="H180" s="1"/>
    </row>
    <row r="181" spans="2:8" x14ac:dyDescent="0.25">
      <c r="B181" s="1"/>
      <c r="C181" s="1"/>
      <c r="D181" s="1"/>
      <c r="E181" s="1"/>
      <c r="F181" s="1"/>
      <c r="H181" s="1"/>
    </row>
    <row r="182" spans="2:8" x14ac:dyDescent="0.25">
      <c r="B182" s="1"/>
      <c r="C182" s="1"/>
      <c r="D182" s="1"/>
      <c r="E182" s="1"/>
      <c r="F182" s="1"/>
      <c r="H182" s="1"/>
    </row>
    <row r="183" spans="2:8" x14ac:dyDescent="0.25">
      <c r="B183" s="1"/>
      <c r="C183" s="1"/>
      <c r="D183" s="1"/>
      <c r="E183" s="1"/>
      <c r="F183" s="1"/>
      <c r="H183" s="1"/>
    </row>
    <row r="184" spans="2:8" x14ac:dyDescent="0.25">
      <c r="B184" s="1"/>
      <c r="C184" s="1"/>
      <c r="D184" s="1"/>
      <c r="E184" s="1"/>
      <c r="F184" s="1"/>
      <c r="H184" s="1"/>
    </row>
    <row r="185" spans="2:8" x14ac:dyDescent="0.25">
      <c r="B185" s="1"/>
      <c r="C185" s="1"/>
      <c r="D185" s="1"/>
      <c r="E185" s="1"/>
      <c r="F185" s="1"/>
      <c r="H185" s="1"/>
    </row>
    <row r="186" spans="2:8" x14ac:dyDescent="0.25">
      <c r="B186" s="1"/>
      <c r="C186" s="1"/>
      <c r="D186" s="1"/>
      <c r="E186" s="1"/>
      <c r="F186" s="1"/>
      <c r="H186" s="1"/>
    </row>
    <row r="187" spans="2:8" x14ac:dyDescent="0.25">
      <c r="B187" s="1"/>
      <c r="C187" s="1"/>
      <c r="D187" s="1"/>
      <c r="E187" s="1"/>
      <c r="F187" s="1"/>
      <c r="H187" s="1"/>
    </row>
    <row r="188" spans="2:8" x14ac:dyDescent="0.25">
      <c r="B188" s="1"/>
      <c r="C188" s="1"/>
      <c r="D188" s="1"/>
      <c r="E188" s="1"/>
      <c r="F188" s="1"/>
      <c r="H188" s="1"/>
    </row>
    <row r="189" spans="2:8" x14ac:dyDescent="0.25">
      <c r="B189" s="1"/>
      <c r="C189" s="1"/>
      <c r="D189" s="1"/>
      <c r="E189" s="1"/>
      <c r="F189" s="1"/>
      <c r="H189" s="1"/>
    </row>
    <row r="190" spans="2:8" x14ac:dyDescent="0.25">
      <c r="B190" s="1"/>
      <c r="C190" s="1"/>
      <c r="D190" s="1"/>
      <c r="E190" s="1"/>
      <c r="F190" s="1"/>
      <c r="H190" s="1"/>
    </row>
    <row r="191" spans="2:8" x14ac:dyDescent="0.25">
      <c r="B191" s="1"/>
      <c r="C191" s="1"/>
      <c r="D191" s="1"/>
      <c r="E191" s="1"/>
      <c r="F191" s="1"/>
      <c r="H191" s="1"/>
    </row>
    <row r="192" spans="2:8" x14ac:dyDescent="0.25">
      <c r="B192" s="1"/>
      <c r="C192" s="1"/>
      <c r="D192" s="1"/>
      <c r="E192" s="1"/>
      <c r="F192" s="1"/>
      <c r="H192" s="1"/>
    </row>
    <row r="193" spans="2:8" x14ac:dyDescent="0.25">
      <c r="B193" s="1"/>
      <c r="C193" s="1"/>
      <c r="D193" s="1"/>
      <c r="E193" s="1"/>
      <c r="F193" s="1"/>
      <c r="H193" s="1"/>
    </row>
    <row r="194" spans="2:8" x14ac:dyDescent="0.25">
      <c r="B194" s="1"/>
      <c r="C194" s="1"/>
      <c r="D194" s="1"/>
      <c r="E194" s="1"/>
      <c r="F194" s="1"/>
      <c r="H194" s="1"/>
    </row>
    <row r="195" spans="2:8" x14ac:dyDescent="0.25">
      <c r="B195" s="1"/>
      <c r="C195" s="1"/>
      <c r="D195" s="1"/>
      <c r="E195" s="1"/>
      <c r="F195" s="1"/>
      <c r="H195" s="1"/>
    </row>
    <row r="196" spans="2:8" x14ac:dyDescent="0.25">
      <c r="B196" s="1"/>
      <c r="C196" s="1"/>
      <c r="D196" s="1"/>
      <c r="E196" s="1"/>
      <c r="F196" s="1"/>
      <c r="H196" s="1"/>
    </row>
    <row r="197" spans="2:8" x14ac:dyDescent="0.25">
      <c r="B197" s="1"/>
      <c r="C197" s="1"/>
      <c r="D197" s="1"/>
      <c r="E197" s="1"/>
      <c r="F197" s="1"/>
      <c r="H197" s="1"/>
    </row>
    <row r="198" spans="2:8" x14ac:dyDescent="0.25">
      <c r="B198" s="1"/>
      <c r="C198" s="1"/>
      <c r="D198" s="1"/>
      <c r="E198" s="1"/>
      <c r="F198" s="1"/>
      <c r="H198" s="1"/>
    </row>
    <row r="199" spans="2:8" x14ac:dyDescent="0.25">
      <c r="B199" s="1"/>
      <c r="C199" s="1"/>
      <c r="D199" s="1"/>
      <c r="E199" s="1"/>
      <c r="F199" s="1"/>
      <c r="H199" s="1"/>
    </row>
    <row r="200" spans="2:8" x14ac:dyDescent="0.25">
      <c r="B200" s="1"/>
      <c r="C200" s="1"/>
      <c r="D200" s="1"/>
      <c r="E200" s="1"/>
      <c r="F200" s="1"/>
      <c r="H200" s="1"/>
    </row>
    <row r="201" spans="2:8" x14ac:dyDescent="0.25">
      <c r="B201" s="1"/>
      <c r="C201" s="1"/>
      <c r="D201" s="1"/>
      <c r="E201" s="1"/>
      <c r="F201" s="1"/>
      <c r="H201" s="1"/>
    </row>
    <row r="202" spans="2:8" x14ac:dyDescent="0.25">
      <c r="B202" s="1"/>
      <c r="C202" s="1"/>
      <c r="D202" s="1"/>
      <c r="E202" s="1"/>
      <c r="F202" s="1"/>
      <c r="H202" s="1"/>
    </row>
    <row r="203" spans="2:8" x14ac:dyDescent="0.25">
      <c r="B203" s="1"/>
      <c r="C203" s="1"/>
      <c r="D203" s="1"/>
      <c r="E203" s="1"/>
      <c r="F203" s="1"/>
      <c r="H203" s="1"/>
    </row>
    <row r="204" spans="2:8" x14ac:dyDescent="0.25">
      <c r="B204" s="1"/>
      <c r="C204" s="1"/>
      <c r="D204" s="1"/>
      <c r="E204" s="1"/>
      <c r="F204" s="1"/>
      <c r="H204" s="1"/>
    </row>
    <row r="205" spans="2:8" x14ac:dyDescent="0.25">
      <c r="B205" s="1"/>
      <c r="C205" s="1"/>
      <c r="D205" s="1"/>
      <c r="E205" s="1"/>
      <c r="F205" s="1"/>
      <c r="H205" s="1"/>
    </row>
    <row r="206" spans="2:8" x14ac:dyDescent="0.25">
      <c r="B206" s="1"/>
      <c r="C206" s="1"/>
      <c r="D206" s="1"/>
      <c r="E206" s="1"/>
      <c r="F206" s="1"/>
      <c r="H206" s="1"/>
    </row>
    <row r="207" spans="2:8" x14ac:dyDescent="0.25">
      <c r="B207" s="1"/>
      <c r="C207" s="1"/>
      <c r="D207" s="1"/>
      <c r="E207" s="1"/>
      <c r="F207" s="1"/>
      <c r="H207" s="1"/>
    </row>
    <row r="208" spans="2:8" x14ac:dyDescent="0.25">
      <c r="B208" s="1"/>
      <c r="C208" s="1"/>
      <c r="D208" s="1"/>
      <c r="E208" s="1"/>
      <c r="F208" s="1"/>
      <c r="H208" s="1"/>
    </row>
    <row r="209" spans="2:8" x14ac:dyDescent="0.25">
      <c r="B209" s="1"/>
      <c r="C209" s="1"/>
      <c r="D209" s="1"/>
      <c r="E209" s="1"/>
      <c r="F209" s="1"/>
      <c r="H209" s="1"/>
    </row>
    <row r="210" spans="2:8" x14ac:dyDescent="0.25">
      <c r="B210" s="1"/>
      <c r="C210" s="1"/>
      <c r="D210" s="1"/>
      <c r="E210" s="1"/>
      <c r="F210" s="1"/>
      <c r="H210" s="1"/>
    </row>
    <row r="211" spans="2:8" x14ac:dyDescent="0.25">
      <c r="B211" s="1"/>
      <c r="C211" s="1"/>
      <c r="D211" s="1"/>
      <c r="E211" s="1"/>
      <c r="F211" s="1"/>
      <c r="H211" s="1"/>
    </row>
    <row r="212" spans="2:8" x14ac:dyDescent="0.25">
      <c r="B212" s="1"/>
      <c r="C212" s="1"/>
      <c r="D212" s="1"/>
      <c r="E212" s="1"/>
      <c r="F212" s="1"/>
      <c r="H212" s="1"/>
    </row>
    <row r="213" spans="2:8" x14ac:dyDescent="0.25">
      <c r="B213" s="1"/>
      <c r="C213" s="1"/>
      <c r="D213" s="1"/>
      <c r="E213" s="1"/>
      <c r="F213" s="1"/>
      <c r="H213" s="1"/>
    </row>
    <row r="214" spans="2:8" x14ac:dyDescent="0.25">
      <c r="B214" s="1"/>
      <c r="C214" s="1"/>
      <c r="D214" s="1"/>
      <c r="E214" s="1"/>
      <c r="F214" s="1"/>
      <c r="H214" s="1"/>
    </row>
    <row r="215" spans="2:8" x14ac:dyDescent="0.25">
      <c r="B215" s="1"/>
      <c r="C215" s="1"/>
      <c r="D215" s="1"/>
      <c r="E215" s="1"/>
      <c r="F215" s="1"/>
      <c r="H215" s="1"/>
    </row>
    <row r="216" spans="2:8" x14ac:dyDescent="0.25">
      <c r="B216" s="1"/>
      <c r="C216" s="1"/>
      <c r="D216" s="1"/>
      <c r="E216" s="1"/>
      <c r="F216" s="1"/>
      <c r="H216" s="1"/>
    </row>
    <row r="217" spans="2:8" x14ac:dyDescent="0.25">
      <c r="B217" s="1"/>
      <c r="C217" s="1"/>
      <c r="D217" s="1"/>
      <c r="E217" s="1"/>
      <c r="F217" s="1"/>
      <c r="H217" s="1"/>
    </row>
    <row r="218" spans="2:8" x14ac:dyDescent="0.25">
      <c r="B218" s="1"/>
      <c r="C218" s="1"/>
      <c r="D218" s="1"/>
      <c r="E218" s="1"/>
      <c r="F218" s="1"/>
      <c r="H218" s="1"/>
    </row>
    <row r="219" spans="2:8" x14ac:dyDescent="0.25">
      <c r="B219" s="1"/>
      <c r="C219" s="1"/>
      <c r="D219" s="1"/>
      <c r="E219" s="1"/>
      <c r="F219" s="1"/>
      <c r="H219" s="1"/>
    </row>
    <row r="220" spans="2:8" x14ac:dyDescent="0.25">
      <c r="B220" s="1"/>
      <c r="C220" s="1"/>
      <c r="D220" s="1"/>
      <c r="E220" s="1"/>
      <c r="F220" s="1"/>
      <c r="H220" s="1"/>
    </row>
    <row r="221" spans="2:8" x14ac:dyDescent="0.25">
      <c r="B221" s="1"/>
      <c r="C221" s="1"/>
      <c r="D221" s="1"/>
      <c r="E221" s="1"/>
      <c r="F221" s="1"/>
      <c r="H221" s="1"/>
    </row>
    <row r="222" spans="2:8" x14ac:dyDescent="0.25">
      <c r="B222" s="1"/>
      <c r="C222" s="1"/>
      <c r="D222" s="1"/>
      <c r="E222" s="1"/>
      <c r="F222" s="1"/>
      <c r="H222" s="1"/>
    </row>
  </sheetData>
  <mergeCells count="14">
    <mergeCell ref="B107:F107"/>
    <mergeCell ref="B73:F73"/>
    <mergeCell ref="B77:F77"/>
    <mergeCell ref="B83:F83"/>
    <mergeCell ref="B88:F88"/>
    <mergeCell ref="B101:F101"/>
    <mergeCell ref="B1:F1"/>
    <mergeCell ref="B68:F68"/>
    <mergeCell ref="B2:F2"/>
    <mergeCell ref="B10:F10"/>
    <mergeCell ref="B19:F19"/>
    <mergeCell ref="B35:F35"/>
    <mergeCell ref="B64:F64"/>
    <mergeCell ref="B59:F5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3" manualBreakCount="3">
    <brk id="34" max="16383" man="1"/>
    <brk id="72" min="1" max="5" man="1"/>
    <brk id="86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Tipologia Filtri </vt:lpstr>
      <vt:lpstr>'Elenco Tipologia Filtri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Calvo</dc:creator>
  <cp:lastModifiedBy>Matteo Curatolo</cp:lastModifiedBy>
  <cp:lastPrinted>2021-12-20T11:03:36Z</cp:lastPrinted>
  <dcterms:created xsi:type="dcterms:W3CDTF">2017-08-09T10:58:00Z</dcterms:created>
  <dcterms:modified xsi:type="dcterms:W3CDTF">2025-02-11T15:11:48Z</dcterms:modified>
</cp:coreProperties>
</file>